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90" windowWidth="10620" windowHeight="8250" activeTab="2"/>
  </bookViews>
  <sheets>
    <sheet name="Мат-тех база" sheetId="1" r:id="rId1"/>
    <sheet name="Состав преподавателей" sheetId="2" r:id="rId2"/>
    <sheet name="Контингент" sheetId="3" r:id="rId3"/>
    <sheet name="Структура" sheetId="4" r:id="rId4"/>
    <sheet name="Практика" sheetId="5" r:id="rId5"/>
    <sheet name="Воспитательная работа" sheetId="6" r:id="rId6"/>
    <sheet name="СоцПрофРабота" sheetId="7" r:id="rId7"/>
    <sheet name="Внебюджет" sheetId="8" r:id="rId8"/>
  </sheets>
  <definedNames>
    <definedName name="_xlnm.Print_Area" localSheetId="3">'Структура'!$A$1:$K$37</definedName>
  </definedNames>
  <calcPr fullCalcOnLoad="1"/>
</workbook>
</file>

<file path=xl/sharedStrings.xml><?xml version="1.0" encoding="utf-8"?>
<sst xmlns="http://schemas.openxmlformats.org/spreadsheetml/2006/main" count="384" uniqueCount="252">
  <si>
    <t>Показатели</t>
  </si>
  <si>
    <t>Факт</t>
  </si>
  <si>
    <t>1.</t>
  </si>
  <si>
    <t>кв. м</t>
  </si>
  <si>
    <t>2.</t>
  </si>
  <si>
    <t>3.</t>
  </si>
  <si>
    <t>кабинет</t>
  </si>
  <si>
    <t>4.</t>
  </si>
  <si>
    <t>Лаборатории</t>
  </si>
  <si>
    <t>5.</t>
  </si>
  <si>
    <t>маст.</t>
  </si>
  <si>
    <t>6.</t>
  </si>
  <si>
    <t>Учебно-производственные мастерские</t>
  </si>
  <si>
    <t>7.</t>
  </si>
  <si>
    <t>8.</t>
  </si>
  <si>
    <t>тыс. руб.</t>
  </si>
  <si>
    <t>9.</t>
  </si>
  <si>
    <t>Получено безвозмездно оборудования, материалов на сумму</t>
  </si>
  <si>
    <t>10.</t>
  </si>
  <si>
    <t>шт.</t>
  </si>
  <si>
    <t>в том числе за счет внебюджетных средств</t>
  </si>
  <si>
    <t>Сведения об общежитии:</t>
  </si>
  <si>
    <t>площадь</t>
  </si>
  <si>
    <t>количество проживающих студентов</t>
  </si>
  <si>
    <t>из них с выходом в Internet</t>
  </si>
  <si>
    <t>чел</t>
  </si>
  <si>
    <t>в том числе учебная</t>
  </si>
  <si>
    <t>Приобретено учебников, учебного и другого оборудования на сумму (всего)</t>
  </si>
  <si>
    <t>в т.ч. используемых в уч-м процессе</t>
  </si>
  <si>
    <t>в т.ч. для реализации дистанционных технологий</t>
  </si>
  <si>
    <t>в т.ч.:                           учебников</t>
  </si>
  <si>
    <t>11.</t>
  </si>
  <si>
    <t>Учебные кабинеты всего,</t>
  </si>
  <si>
    <t>Ед. измерен.</t>
  </si>
  <si>
    <t>Количество компьютеров на 100 студентов очной формы обучения</t>
  </si>
  <si>
    <t>Проведено ремонтных работ на объектах учебного заведения, всего:</t>
  </si>
  <si>
    <t>Таблица IV</t>
  </si>
  <si>
    <t>из них: компьютерные классы</t>
  </si>
  <si>
    <t>оснащенные интерактивными досками</t>
  </si>
  <si>
    <t>оснащенные медиапроекторами</t>
  </si>
  <si>
    <t xml:space="preserve">Количество обучающих компьютерных программ </t>
  </si>
  <si>
    <t>компьтерной техники</t>
  </si>
  <si>
    <t>другого учебного оборудования</t>
  </si>
  <si>
    <t>проектная мощность (число оборудованных мест для проживания)</t>
  </si>
  <si>
    <t>Всего</t>
  </si>
  <si>
    <t>в т.ч. по формам обучения</t>
  </si>
  <si>
    <t>экстернат</t>
  </si>
  <si>
    <t>в том числе на бюджетной основе</t>
  </si>
  <si>
    <t>в том числе на компенсационной  основе</t>
  </si>
  <si>
    <t>из них по направлению предприятий</t>
  </si>
  <si>
    <t>Прибыло в течение учебного года</t>
  </si>
  <si>
    <t xml:space="preserve">             за нарушение дисциплины</t>
  </si>
  <si>
    <t>очная</t>
  </si>
  <si>
    <t>заочная</t>
  </si>
  <si>
    <t>из них: по неуспеваемости</t>
  </si>
  <si>
    <t>призваны в ряды РА</t>
  </si>
  <si>
    <t>Выбыло в течение учебного года, всего</t>
  </si>
  <si>
    <t>фактически принято, всего</t>
  </si>
  <si>
    <t>Успеваемость по итогам ГИА</t>
  </si>
  <si>
    <t>Всего по учреждению</t>
  </si>
  <si>
    <t>№№ п/п</t>
  </si>
  <si>
    <t>Прием:</t>
  </si>
  <si>
    <t>Контингент на начало учебного года</t>
  </si>
  <si>
    <t>Контингент на конец учебного года с учетом выпуска</t>
  </si>
  <si>
    <t>Выпуск специалистов (рабочих кадров) фактический, всего</t>
  </si>
  <si>
    <t>общая (чел)</t>
  </si>
  <si>
    <t>общая (процент)</t>
  </si>
  <si>
    <t>качественная (чел)</t>
  </si>
  <si>
    <t>качественная (процент)</t>
  </si>
  <si>
    <t>(процент)</t>
  </si>
  <si>
    <t> контрольные цифры</t>
  </si>
  <si>
    <t>число дипломных проектов (работ), рекомендованных в производство</t>
  </si>
  <si>
    <t>получили направления на работу согласно договорам и заявок (чел)</t>
  </si>
  <si>
    <t>получено студентами СПО рабочих профессий (чел)</t>
  </si>
  <si>
    <t>получили диплом с отличием (чел)</t>
  </si>
  <si>
    <t>Единицы измерения</t>
  </si>
  <si>
    <t>Численность преподавателей,  общая</t>
  </si>
  <si>
    <t>чел.</t>
  </si>
  <si>
    <t xml:space="preserve"> административных работников, ведущих занятия</t>
  </si>
  <si>
    <t xml:space="preserve"> совместителей</t>
  </si>
  <si>
    <t xml:space="preserve">Сведения о качественном составе преподавателей </t>
  </si>
  <si>
    <t>имеют  почетные звания, награды РФ</t>
  </si>
  <si>
    <t>имеют высшее образование</t>
  </si>
  <si>
    <t>имеют высшую  категорию</t>
  </si>
  <si>
    <t>имеют первую категорию</t>
  </si>
  <si>
    <t>имеют вторую категорию</t>
  </si>
  <si>
    <t>до 30 лет</t>
  </si>
  <si>
    <t>свыше 60 лет</t>
  </si>
  <si>
    <t>средний возраст</t>
  </si>
  <si>
    <t>лет</t>
  </si>
  <si>
    <t>Численность преподавателей, повысивших квалификацию на ФПК вузов, на курсах</t>
  </si>
  <si>
    <t>Численность преподавателей, прошедших стажировку</t>
  </si>
  <si>
    <t>разр.</t>
  </si>
  <si>
    <t>в т.ч. для дистанционных технологий</t>
  </si>
  <si>
    <t>№ п/п</t>
  </si>
  <si>
    <t>Таблица V</t>
  </si>
  <si>
    <t xml:space="preserve"> административных работников, всего</t>
  </si>
  <si>
    <t>Численность мастеров производственного обучения</t>
  </si>
  <si>
    <t>имеют степень доктора наук</t>
  </si>
  <si>
    <t>имеют степень кандидата наук</t>
  </si>
  <si>
    <t>Количество методических разработок, всего</t>
  </si>
  <si>
    <t xml:space="preserve"> в т.ч.: штатных преподавателей</t>
  </si>
  <si>
    <t>Таблица VI</t>
  </si>
  <si>
    <t>Уровень подготовки (базовый, повышенный)</t>
  </si>
  <si>
    <t>Контингент студентов и слушателей (по курсам), чел.</t>
  </si>
  <si>
    <t>Итого</t>
  </si>
  <si>
    <t>…</t>
  </si>
  <si>
    <t xml:space="preserve">Итого по очной форме обучения:        </t>
  </si>
  <si>
    <t xml:space="preserve">Итого по заочной форме обучения:     </t>
  </si>
  <si>
    <t xml:space="preserve">Итого обучающихся в форме экстерната:     </t>
  </si>
  <si>
    <t>Приведенный контингент</t>
  </si>
  <si>
    <t>Таблица VII</t>
  </si>
  <si>
    <t xml:space="preserve">Продолжительность обучения </t>
  </si>
  <si>
    <t xml:space="preserve">Сведения об организации производственной практики </t>
  </si>
  <si>
    <t>количество студентов, направленных на практику</t>
  </si>
  <si>
    <t>Количество предприятий, организаций - мест прохождения практики</t>
  </si>
  <si>
    <t>распределение студентов по местам прохождения практики</t>
  </si>
  <si>
    <t>присвоение по результатам практики рабочей профессии, кол-во студентов, чел.</t>
  </si>
  <si>
    <t>всего</t>
  </si>
  <si>
    <t>в т. ч. на оплачиваемые места</t>
  </si>
  <si>
    <t>ведомственные предприятия (по профилю специальности)</t>
  </si>
  <si>
    <t>предприятия, заключившие договор на целевую подготовку</t>
  </si>
  <si>
    <t>предприятия малого бизнеса</t>
  </si>
  <si>
    <t>прочие</t>
  </si>
  <si>
    <t>в том числе</t>
  </si>
  <si>
    <t>кол-во предприятий</t>
  </si>
  <si>
    <t>кол-во студ-в, чел.</t>
  </si>
  <si>
    <t>с выдачей свидетельства о проф. подготовке</t>
  </si>
  <si>
    <t>код специальности (профессии)</t>
  </si>
  <si>
    <t>Наименование специальности (профессии)</t>
  </si>
  <si>
    <t>Наименование  специальности (профессии)</t>
  </si>
  <si>
    <t>Код специальности (профессии)</t>
  </si>
  <si>
    <t>Таблица VIII</t>
  </si>
  <si>
    <t>Количество участников</t>
  </si>
  <si>
    <t>Предметные кружки</t>
  </si>
  <si>
    <t>Кружки технического творчества</t>
  </si>
  <si>
    <t>Кружки и коллективы художественного самодеятельного творчества</t>
  </si>
  <si>
    <t>Спортивные секции</t>
  </si>
  <si>
    <t>Клубы по интересам</t>
  </si>
  <si>
    <t>Поощрено студентов за успехи в учебе, в спортивной и общественной жизни коллектива</t>
  </si>
  <si>
    <t>Наложено взысканий на студентов</t>
  </si>
  <si>
    <t>Таблица IX</t>
  </si>
  <si>
    <t>в т.ч. городских (зональных)</t>
  </si>
  <si>
    <t>областных</t>
  </si>
  <si>
    <t>международных</t>
  </si>
  <si>
    <t>Kоличество выявленных несовершеннолетних, склонных к потреблению наркотиков</t>
  </si>
  <si>
    <t xml:space="preserve">Количество выявленных несовершеннолетних из семей, находящихся в социально опасном положении по критерию «употребление психоактивных веществ» </t>
  </si>
  <si>
    <t>Количество обученных в системе краткосрочной подготовки</t>
  </si>
  <si>
    <t xml:space="preserve">9. </t>
  </si>
  <si>
    <t>Количество обучающихся, находящихся на учете в правоохранительных органах на конец учебного года</t>
  </si>
  <si>
    <t xml:space="preserve">Количество обучающихся, вовлеченных в волонтерскую деятельность </t>
  </si>
  <si>
    <t>Количество обучающихся, прошедших обучение по образовательным профилактическим программам</t>
  </si>
  <si>
    <t xml:space="preserve">Количество областных, городских и зональных мероприятий, проведенных на базе образовательного учреждения </t>
  </si>
  <si>
    <t>Всего кружков, секций, мероприятий</t>
  </si>
  <si>
    <t>в т. ч. выпускников учреждения, получивших смежные профессии (специальности) в системе краткосрочной подготовки</t>
  </si>
  <si>
    <t>Таблица X</t>
  </si>
  <si>
    <t>Количество мероприятий профилактической направленности, проведенных  с участием волонтеров</t>
  </si>
  <si>
    <t>Объем полученных  внебюджетных средств (тыс. руб.)</t>
  </si>
  <si>
    <t>Распределение внебюджетных средств (тыс. руб.)</t>
  </si>
  <si>
    <t xml:space="preserve">Всего </t>
  </si>
  <si>
    <t>заработная плата (включая налоги)</t>
  </si>
  <si>
    <t>платная образовательная деятельность</t>
  </si>
  <si>
    <t>прочие поступления</t>
  </si>
  <si>
    <t>подготовительные курсы</t>
  </si>
  <si>
    <t>пожертвования от юридич.и физ.лиц</t>
  </si>
  <si>
    <t>реализация продукции УПТ</t>
  </si>
  <si>
    <t>прочие хоз.услуги</t>
  </si>
  <si>
    <t>Таблица XII</t>
  </si>
  <si>
    <t>Другие формы внеклаcсной работы (указать конкретные направления)</t>
  </si>
  <si>
    <t>Количество команд - призеров, победителей конкурсных мероприятий, всего</t>
  </si>
  <si>
    <t>всероссийских</t>
  </si>
  <si>
    <t>Количество призеров, победителей в индивидуальных зачетах конкурсных мероприятий, всего</t>
  </si>
  <si>
    <t>другие</t>
  </si>
  <si>
    <t xml:space="preserve">количество детей-сирот и детей, оставшихся без попечения родителей </t>
  </si>
  <si>
    <t>количество лиц из числа детей-сирот и детей, оставшихся без попечения родителей на конец учебного года с учетом выпускников</t>
  </si>
  <si>
    <t xml:space="preserve">Выпуск  детей-сирот и детей, оставшихся без попечения родителей </t>
  </si>
  <si>
    <t>Выпуск детей-инвалидов</t>
  </si>
  <si>
    <t>количество детей-инвалидов</t>
  </si>
  <si>
    <t>количество лиц с ограниченными возможностями здоровья</t>
  </si>
  <si>
    <t>Выпуск лиц с ограниченными возможностями здоровья</t>
  </si>
  <si>
    <t>7.1</t>
  </si>
  <si>
    <t>7.2</t>
  </si>
  <si>
    <t>7.3</t>
  </si>
  <si>
    <t>7.4</t>
  </si>
  <si>
    <t>обучение по программам учреждения</t>
  </si>
  <si>
    <t>дополнительное профессиональное образование и дополнительные образовательные услуги</t>
  </si>
  <si>
    <t xml:space="preserve">укрепление и развитие материально-технической базы </t>
  </si>
  <si>
    <t>прочее</t>
  </si>
  <si>
    <t>*</t>
  </si>
  <si>
    <t>Данные представляются по каждому филиалу и свод</t>
  </si>
  <si>
    <t>* Данные представляются по каждому филиалу и свод</t>
  </si>
  <si>
    <t>компьютерных обучающих программ</t>
  </si>
  <si>
    <t xml:space="preserve">Выпуск  лиц из числа детей-сирот и детей, оставшихся без попечения родителей </t>
  </si>
  <si>
    <t>мероп.</t>
  </si>
  <si>
    <t xml:space="preserve">Площадь учебно-лабораторных помещений: всего
</t>
  </si>
  <si>
    <t>Количество компьютеров (эксплуатируемые не более 5 лет), всего</t>
  </si>
  <si>
    <t>По ППРК</t>
  </si>
  <si>
    <t>По ППССЗ</t>
  </si>
  <si>
    <t>6.1.</t>
  </si>
  <si>
    <t>6.2.</t>
  </si>
  <si>
    <t>6.3.</t>
  </si>
  <si>
    <t>6.4.</t>
  </si>
  <si>
    <t>обучение По ППРК</t>
  </si>
  <si>
    <t xml:space="preserve">Итого обучается По ППРК:        </t>
  </si>
  <si>
    <t>очная форма обучения По ППССЗ</t>
  </si>
  <si>
    <t>заочная форма обучения По ППССЗ</t>
  </si>
  <si>
    <t>экстернат По ППССЗ</t>
  </si>
  <si>
    <t xml:space="preserve">Приложение № 6
к приказу минобразования 
Ростовской области
_____________ № _______
</t>
  </si>
  <si>
    <t xml:space="preserve">Приложение № 7
к приказу минобразования 
Ростовской области
_____________ № _______
</t>
  </si>
  <si>
    <t xml:space="preserve">Приложение № 8
к приказу минобразования 
Ростовской области
_____________ № _______
</t>
  </si>
  <si>
    <t xml:space="preserve">Приложение № 9
к приказу минобразования 
Ростовской области
_____________ № _______
</t>
  </si>
  <si>
    <t xml:space="preserve">Приложение № 10
к приказу минобразования 
Ростовской области
_____________ № _______
</t>
  </si>
  <si>
    <t xml:space="preserve">Приложение № 11
к приказу минобразования 
Ростовской области
_____________ № _______
</t>
  </si>
  <si>
    <t>Приложение № 12
к приказу минобразования 
Ростовской области
_____________ № _______</t>
  </si>
  <si>
    <t xml:space="preserve">Приложение № 13
к приказу минобразования 
Ростовской области
_____________ № _______
</t>
  </si>
  <si>
    <t>Техническая эксплуатация подъемно-транспортных, строительных, дорожных машин и оборудования (по отраслям)</t>
  </si>
  <si>
    <t>базовый</t>
  </si>
  <si>
    <t>3г.10мес.</t>
  </si>
  <si>
    <t>2</t>
  </si>
  <si>
    <t>Техническое регулирование и управление качеством</t>
  </si>
  <si>
    <t>Контингент на 1 июля т.г.</t>
  </si>
  <si>
    <t>23.02.04 (190629)</t>
  </si>
  <si>
    <t>27.02.02 (221413)</t>
  </si>
  <si>
    <t>3</t>
  </si>
  <si>
    <t>38.02.01 (080114)</t>
  </si>
  <si>
    <t>Экономика и бухгалтерский учет (по отраслям)</t>
  </si>
  <si>
    <t>2 г. 10мес.</t>
  </si>
  <si>
    <t>4</t>
  </si>
  <si>
    <t>38.02.02 (080118)</t>
  </si>
  <si>
    <t>Страховое дело (по отраслям)</t>
  </si>
  <si>
    <t>5</t>
  </si>
  <si>
    <t>21.02.08 (120101)</t>
  </si>
  <si>
    <t>Прикладная геодезия</t>
  </si>
  <si>
    <t xml:space="preserve">базовый </t>
  </si>
  <si>
    <t>6</t>
  </si>
  <si>
    <t>08.02.02 (270803)</t>
  </si>
  <si>
    <t>Строительство и эксплуатация инженерных сооружений</t>
  </si>
  <si>
    <t>7</t>
  </si>
  <si>
    <t>08.02.05 (270831)</t>
  </si>
  <si>
    <t>Строительство и эксплуатация автомобильных дорог и аэродромов</t>
  </si>
  <si>
    <t>2г.10мес.</t>
  </si>
  <si>
    <t xml:space="preserve"> Прикладная геодезия</t>
  </si>
  <si>
    <t>Учебно-материальная база ГБПОУ РО РАДК (СВОД)</t>
  </si>
  <si>
    <t>Информация о преподавателях ГБПОУ РО РАДК (СВОД)</t>
  </si>
  <si>
    <t>Основные показатели работы* _ГБПОУ РО РАДК (СВОД)</t>
  </si>
  <si>
    <t>Сведения об организации производственной практики ГБПОУ РО РАДК (СВОД)</t>
  </si>
  <si>
    <t>Информация о воспитательной работе ГБПОУ РО РАДК (СВОД)</t>
  </si>
  <si>
    <t>Профилактическая деятельность ГБПОУ РО РАДК (СВОД)</t>
  </si>
  <si>
    <t>Сведения о внебюджетной деятельности ГБПОУ РО РАДК (СВОД)</t>
  </si>
  <si>
    <r>
      <t>Всего обучается в</t>
    </r>
    <r>
      <rPr>
        <sz val="12"/>
        <rFont val="Times New Roman"/>
        <family val="1"/>
      </rPr>
      <t xml:space="preserve"> ГБПОУ РО РАДК</t>
    </r>
  </si>
  <si>
    <t>Структура образовательной деятельности по состоянию на 30.06.2015 * ГБПОУ РО РАДК(по  формам обучения)</t>
  </si>
  <si>
    <t>ИТОГО по ГБПОУ РО РАДК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</si>
</sst>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right" vertical="top" wrapText="1" inden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0" xfId="0" applyFont="1" applyBorder="1" applyAlignment="1" quotePrefix="1">
      <alignment horizontal="left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top" wrapText="1"/>
    </xf>
    <xf numFmtId="0" fontId="7" fillId="0" borderId="18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7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justify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0" fillId="33" borderId="10" xfId="0" applyFill="1" applyBorder="1" applyAlignment="1">
      <alignment/>
    </xf>
    <xf numFmtId="0" fontId="1" fillId="0" borderId="21" xfId="0" applyFont="1" applyBorder="1" applyAlignment="1">
      <alignment horizontal="right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" fillId="0" borderId="18" xfId="0" applyFont="1" applyBorder="1" applyAlignment="1">
      <alignment horizontal="left" vertical="top" wrapText="1"/>
    </xf>
    <xf numFmtId="0" fontId="0" fillId="0" borderId="23" xfId="0" applyBorder="1" applyAlignment="1">
      <alignment/>
    </xf>
    <xf numFmtId="0" fontId="5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5" fillId="0" borderId="3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3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0" fillId="0" borderId="0" xfId="0" applyAlignment="1">
      <alignment vertical="top" wrapText="1"/>
    </xf>
    <xf numFmtId="0" fontId="5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3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justify" vertical="top" wrapText="1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35" borderId="10" xfId="0" applyFont="1" applyFill="1" applyBorder="1" applyAlignment="1">
      <alignment horizontal="center" wrapText="1"/>
    </xf>
    <xf numFmtId="0" fontId="1" fillId="35" borderId="13" xfId="0" applyFont="1" applyFill="1" applyBorder="1" applyAlignment="1" quotePrefix="1">
      <alignment horizont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right" vertical="top" wrapText="1"/>
    </xf>
    <xf numFmtId="0" fontId="50" fillId="0" borderId="0" xfId="0" applyFont="1" applyAlignment="1">
      <alignment horizontal="center" wrapText="1"/>
    </xf>
    <xf numFmtId="0" fontId="5" fillId="0" borderId="15" xfId="0" applyFont="1" applyBorder="1" applyAlignment="1">
      <alignment wrapText="1"/>
    </xf>
    <xf numFmtId="0" fontId="50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/>
    </xf>
    <xf numFmtId="0" fontId="1" fillId="35" borderId="10" xfId="0" applyFont="1" applyFill="1" applyBorder="1" applyAlignment="1">
      <alignment vertical="top" wrapText="1"/>
    </xf>
    <xf numFmtId="14" fontId="1" fillId="35" borderId="10" xfId="0" applyNumberFormat="1" applyFont="1" applyFill="1" applyBorder="1" applyAlignment="1">
      <alignment horizontal="right" vertical="top" wrapText="1"/>
    </xf>
    <xf numFmtId="0" fontId="14" fillId="0" borderId="1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justify"/>
    </xf>
    <xf numFmtId="0" fontId="11" fillId="0" borderId="41" xfId="0" applyFont="1" applyBorder="1" applyAlignment="1">
      <alignment horizontal="justify"/>
    </xf>
    <xf numFmtId="0" fontId="11" fillId="0" borderId="42" xfId="0" applyFont="1" applyBorder="1" applyAlignment="1">
      <alignment horizontal="justify"/>
    </xf>
    <xf numFmtId="0" fontId="7" fillId="0" borderId="43" xfId="0" applyFont="1" applyBorder="1" applyAlignment="1">
      <alignment vertical="top" wrapText="1"/>
    </xf>
    <xf numFmtId="0" fontId="7" fillId="0" borderId="41" xfId="0" applyFont="1" applyBorder="1" applyAlignment="1">
      <alignment vertical="top" wrapText="1"/>
    </xf>
    <xf numFmtId="0" fontId="7" fillId="0" borderId="44" xfId="0" applyFont="1" applyBorder="1" applyAlignment="1">
      <alignment vertical="top" wrapText="1"/>
    </xf>
    <xf numFmtId="0" fontId="7" fillId="0" borderId="45" xfId="0" applyFont="1" applyBorder="1" applyAlignment="1">
      <alignment horizontal="right" vertical="top" wrapText="1"/>
    </xf>
    <xf numFmtId="0" fontId="7" fillId="0" borderId="46" xfId="0" applyFont="1" applyBorder="1" applyAlignment="1">
      <alignment horizontal="right" vertical="top" wrapText="1"/>
    </xf>
    <xf numFmtId="0" fontId="7" fillId="0" borderId="47" xfId="0" applyFont="1" applyBorder="1" applyAlignment="1">
      <alignment horizontal="right" vertical="top" wrapText="1"/>
    </xf>
    <xf numFmtId="0" fontId="7" fillId="0" borderId="43" xfId="0" applyFont="1" applyBorder="1" applyAlignment="1">
      <alignment horizontal="right" vertical="top" wrapText="1"/>
    </xf>
    <xf numFmtId="0" fontId="7" fillId="0" borderId="41" xfId="0" applyFont="1" applyBorder="1" applyAlignment="1">
      <alignment horizontal="right" vertical="top" wrapText="1"/>
    </xf>
    <xf numFmtId="0" fontId="7" fillId="0" borderId="44" xfId="0" applyFont="1" applyBorder="1" applyAlignment="1">
      <alignment horizontal="right" vertical="top" wrapText="1"/>
    </xf>
    <xf numFmtId="0" fontId="7" fillId="0" borderId="45" xfId="0" applyFont="1" applyBorder="1" applyAlignment="1">
      <alignment horizontal="right"/>
    </xf>
    <xf numFmtId="0" fontId="7" fillId="0" borderId="46" xfId="0" applyFont="1" applyBorder="1" applyAlignment="1">
      <alignment horizontal="right"/>
    </xf>
    <xf numFmtId="0" fontId="7" fillId="0" borderId="47" xfId="0" applyFont="1" applyBorder="1" applyAlignment="1">
      <alignment horizontal="right"/>
    </xf>
    <xf numFmtId="0" fontId="7" fillId="0" borderId="2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3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10" fillId="0" borderId="34" xfId="0" applyFon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wrapText="1"/>
    </xf>
    <xf numFmtId="0" fontId="8" fillId="0" borderId="34" xfId="0" applyFont="1" applyBorder="1" applyAlignment="1">
      <alignment/>
    </xf>
    <xf numFmtId="0" fontId="5" fillId="0" borderId="2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2" fillId="0" borderId="48" xfId="0" applyFont="1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0" xfId="0" applyAlignment="1">
      <alignment/>
    </xf>
    <xf numFmtId="0" fontId="5" fillId="0" borderId="4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D30"/>
  <sheetViews>
    <sheetView zoomScaleSheetLayoutView="75" zoomScalePageLayoutView="0" workbookViewId="0" topLeftCell="A1">
      <selection activeCell="A3" sqref="A3:D3"/>
    </sheetView>
  </sheetViews>
  <sheetFormatPr defaultColWidth="9.00390625" defaultRowHeight="12.75"/>
  <cols>
    <col min="1" max="1" width="4.375" style="0" customWidth="1"/>
    <col min="2" max="2" width="39.125" style="0" customWidth="1"/>
    <col min="3" max="3" width="13.25390625" style="6" customWidth="1"/>
    <col min="4" max="4" width="9.625" style="0" customWidth="1"/>
  </cols>
  <sheetData>
    <row r="1" spans="3:4" ht="84.75" customHeight="1">
      <c r="C1" s="170" t="s">
        <v>207</v>
      </c>
      <c r="D1" s="171"/>
    </row>
    <row r="2" spans="1:4" ht="18.75">
      <c r="A2" s="1"/>
      <c r="D2" s="134" t="s">
        <v>36</v>
      </c>
    </row>
    <row r="3" spans="1:4" ht="30" customHeight="1" thickBot="1">
      <c r="A3" s="172" t="s">
        <v>242</v>
      </c>
      <c r="B3" s="172"/>
      <c r="C3" s="172"/>
      <c r="D3" s="172"/>
    </row>
    <row r="4" spans="1:4" s="21" customFormat="1" ht="49.5" customHeight="1" thickBot="1">
      <c r="A4" s="22" t="s">
        <v>94</v>
      </c>
      <c r="B4" s="23" t="s">
        <v>0</v>
      </c>
      <c r="C4" s="23" t="s">
        <v>33</v>
      </c>
      <c r="D4" s="23" t="s">
        <v>1</v>
      </c>
    </row>
    <row r="5" spans="1:4" ht="32.25" customHeight="1">
      <c r="A5" s="17" t="s">
        <v>2</v>
      </c>
      <c r="B5" s="18" t="s">
        <v>194</v>
      </c>
      <c r="C5" s="19" t="s">
        <v>3</v>
      </c>
      <c r="D5" s="20">
        <v>18436</v>
      </c>
    </row>
    <row r="6" spans="1:4" ht="18" customHeight="1">
      <c r="A6" s="13"/>
      <c r="B6" s="3" t="s">
        <v>26</v>
      </c>
      <c r="C6" s="4" t="s">
        <v>3</v>
      </c>
      <c r="D6" s="5">
        <v>17182</v>
      </c>
    </row>
    <row r="7" spans="1:4" ht="15.75">
      <c r="A7" s="13" t="s">
        <v>4</v>
      </c>
      <c r="B7" s="3" t="s">
        <v>21</v>
      </c>
      <c r="C7" s="12"/>
      <c r="D7" s="5"/>
    </row>
    <row r="8" spans="1:4" ht="15.75">
      <c r="A8" s="13"/>
      <c r="B8" s="10" t="s">
        <v>22</v>
      </c>
      <c r="C8" s="4" t="s">
        <v>3</v>
      </c>
      <c r="D8" s="5">
        <v>6268</v>
      </c>
    </row>
    <row r="9" spans="1:4" ht="36" customHeight="1">
      <c r="A9" s="13"/>
      <c r="B9" s="10" t="s">
        <v>43</v>
      </c>
      <c r="C9" s="4" t="s">
        <v>19</v>
      </c>
      <c r="D9" s="5">
        <v>230</v>
      </c>
    </row>
    <row r="10" spans="1:4" ht="16.5" customHeight="1">
      <c r="A10" s="13"/>
      <c r="B10" s="10" t="s">
        <v>23</v>
      </c>
      <c r="C10" s="4" t="s">
        <v>25</v>
      </c>
      <c r="D10" s="5">
        <v>230</v>
      </c>
    </row>
    <row r="11" spans="1:4" ht="15.75">
      <c r="A11" s="173" t="s">
        <v>5</v>
      </c>
      <c r="B11" s="7" t="s">
        <v>32</v>
      </c>
      <c r="C11" s="4" t="s">
        <v>6</v>
      </c>
      <c r="D11" s="5">
        <v>67</v>
      </c>
    </row>
    <row r="12" spans="1:4" ht="15.75">
      <c r="A12" s="173"/>
      <c r="B12" s="24" t="s">
        <v>37</v>
      </c>
      <c r="C12" s="4" t="s">
        <v>6</v>
      </c>
      <c r="D12" s="5">
        <v>15</v>
      </c>
    </row>
    <row r="13" spans="1:4" ht="15.75">
      <c r="A13" s="173"/>
      <c r="B13" s="24" t="s">
        <v>24</v>
      </c>
      <c r="C13" s="4" t="s">
        <v>6</v>
      </c>
      <c r="D13" s="5">
        <v>15</v>
      </c>
    </row>
    <row r="14" spans="1:4" ht="15.75">
      <c r="A14" s="173"/>
      <c r="B14" s="24" t="s">
        <v>39</v>
      </c>
      <c r="C14" s="4" t="s">
        <v>6</v>
      </c>
      <c r="D14" s="5">
        <v>30</v>
      </c>
    </row>
    <row r="15" spans="1:4" ht="23.25" customHeight="1">
      <c r="A15" s="173"/>
      <c r="B15" s="25" t="s">
        <v>38</v>
      </c>
      <c r="C15" s="4" t="s">
        <v>6</v>
      </c>
      <c r="D15" s="5">
        <v>9</v>
      </c>
    </row>
    <row r="16" spans="1:4" ht="15.75">
      <c r="A16" s="13" t="s">
        <v>7</v>
      </c>
      <c r="B16" s="3" t="s">
        <v>8</v>
      </c>
      <c r="C16" s="4" t="s">
        <v>6</v>
      </c>
      <c r="D16" s="5">
        <v>11</v>
      </c>
    </row>
    <row r="17" spans="1:4" ht="18" customHeight="1">
      <c r="A17" s="13" t="s">
        <v>9</v>
      </c>
      <c r="B17" s="3" t="s">
        <v>12</v>
      </c>
      <c r="C17" s="4" t="s">
        <v>10</v>
      </c>
      <c r="D17" s="5">
        <v>3</v>
      </c>
    </row>
    <row r="18" spans="1:4" ht="52.5" customHeight="1">
      <c r="A18" s="13" t="s">
        <v>11</v>
      </c>
      <c r="B18" s="3" t="s">
        <v>195</v>
      </c>
      <c r="C18" s="4" t="s">
        <v>19</v>
      </c>
      <c r="D18" s="5">
        <v>306</v>
      </c>
    </row>
    <row r="19" spans="1:4" ht="19.5" customHeight="1">
      <c r="A19" s="13"/>
      <c r="B19" s="3" t="s">
        <v>28</v>
      </c>
      <c r="C19" s="4" t="s">
        <v>19</v>
      </c>
      <c r="D19" s="5">
        <v>254</v>
      </c>
    </row>
    <row r="20" spans="1:4" ht="35.25" customHeight="1">
      <c r="A20" s="13" t="s">
        <v>13</v>
      </c>
      <c r="B20" s="3" t="s">
        <v>34</v>
      </c>
      <c r="C20" s="4" t="s">
        <v>19</v>
      </c>
      <c r="D20" s="5">
        <v>25</v>
      </c>
    </row>
    <row r="21" spans="1:4" ht="31.5" customHeight="1">
      <c r="A21" s="14" t="s">
        <v>16</v>
      </c>
      <c r="B21" s="3" t="s">
        <v>40</v>
      </c>
      <c r="C21" s="28" t="s">
        <v>19</v>
      </c>
      <c r="D21" s="5">
        <v>34</v>
      </c>
    </row>
    <row r="22" spans="1:4" ht="31.5">
      <c r="A22" s="14"/>
      <c r="B22" s="9" t="s">
        <v>29</v>
      </c>
      <c r="C22" s="28" t="s">
        <v>19</v>
      </c>
      <c r="D22" s="5">
        <v>1</v>
      </c>
    </row>
    <row r="23" spans="1:4" ht="48" customHeight="1">
      <c r="A23" s="13" t="s">
        <v>18</v>
      </c>
      <c r="B23" s="3" t="s">
        <v>27</v>
      </c>
      <c r="C23" s="4" t="s">
        <v>15</v>
      </c>
      <c r="D23" s="135">
        <v>2847</v>
      </c>
    </row>
    <row r="24" spans="1:4" ht="19.5" customHeight="1">
      <c r="A24" s="13"/>
      <c r="B24" s="10" t="s">
        <v>30</v>
      </c>
      <c r="C24" s="4" t="s">
        <v>15</v>
      </c>
      <c r="D24" s="135">
        <v>1336</v>
      </c>
    </row>
    <row r="25" spans="1:4" ht="19.5" customHeight="1">
      <c r="A25" s="13"/>
      <c r="B25" s="10" t="s">
        <v>41</v>
      </c>
      <c r="C25" s="4" t="s">
        <v>15</v>
      </c>
      <c r="D25" s="135">
        <v>186</v>
      </c>
    </row>
    <row r="26" spans="1:4" ht="18" customHeight="1">
      <c r="A26" s="13"/>
      <c r="B26" s="11" t="s">
        <v>42</v>
      </c>
      <c r="C26" s="4" t="s">
        <v>15</v>
      </c>
      <c r="D26" s="135">
        <v>1325</v>
      </c>
    </row>
    <row r="27" spans="1:4" ht="37.5" customHeight="1">
      <c r="A27" s="13" t="s">
        <v>31</v>
      </c>
      <c r="B27" s="3" t="s">
        <v>17</v>
      </c>
      <c r="C27" s="4" t="s">
        <v>15</v>
      </c>
      <c r="D27" s="135">
        <v>0</v>
      </c>
    </row>
    <row r="28" spans="1:4" ht="34.5" customHeight="1">
      <c r="A28" s="13">
        <v>12</v>
      </c>
      <c r="B28" s="3" t="s">
        <v>35</v>
      </c>
      <c r="C28" s="4" t="s">
        <v>15</v>
      </c>
      <c r="D28" s="135">
        <v>6474</v>
      </c>
    </row>
    <row r="29" spans="1:4" ht="30.75" customHeight="1" thickBot="1">
      <c r="A29" s="15"/>
      <c r="B29" s="29" t="s">
        <v>20</v>
      </c>
      <c r="C29" s="16" t="s">
        <v>15</v>
      </c>
      <c r="D29" s="136">
        <v>112</v>
      </c>
    </row>
    <row r="30" ht="15.75">
      <c r="A30" s="2"/>
    </row>
  </sheetData>
  <sheetProtection/>
  <mergeCells count="3">
    <mergeCell ref="C1:D1"/>
    <mergeCell ref="A3:D3"/>
    <mergeCell ref="A11:A15"/>
  </mergeCells>
  <printOptions/>
  <pageMargins left="0.5905511811023623" right="0.3937007874015748" top="0.1968503937007874" bottom="0.1968503937007874" header="0.11811023622047245" footer="0.3149606299212598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</sheetPr>
  <dimension ref="A1:D27"/>
  <sheetViews>
    <sheetView zoomScalePageLayoutView="0" workbookViewId="0" topLeftCell="A13">
      <selection activeCell="D23" sqref="D23"/>
    </sheetView>
  </sheetViews>
  <sheetFormatPr defaultColWidth="9.00390625" defaultRowHeight="12.75"/>
  <cols>
    <col min="1" max="1" width="6.25390625" style="0" customWidth="1"/>
    <col min="2" max="2" width="40.375" style="0" customWidth="1"/>
    <col min="3" max="3" width="12.25390625" style="0" customWidth="1"/>
    <col min="4" max="4" width="21.125" style="0" customWidth="1"/>
  </cols>
  <sheetData>
    <row r="1" spans="3:4" ht="75.75" customHeight="1">
      <c r="C1" s="170" t="s">
        <v>208</v>
      </c>
      <c r="D1" s="171"/>
    </row>
    <row r="2" ht="12.75">
      <c r="B2" t="s">
        <v>95</v>
      </c>
    </row>
    <row r="3" spans="1:4" ht="28.5" customHeight="1">
      <c r="A3" s="174" t="s">
        <v>243</v>
      </c>
      <c r="B3" s="174"/>
      <c r="C3" s="174"/>
      <c r="D3" s="174"/>
    </row>
    <row r="4" spans="1:4" ht="5.25" customHeight="1" thickBot="1">
      <c r="A4" s="45"/>
      <c r="B4" s="46"/>
      <c r="C4" s="44"/>
      <c r="D4" s="46"/>
    </row>
    <row r="5" spans="1:4" ht="32.25" customHeight="1" thickBot="1">
      <c r="A5" s="47" t="s">
        <v>94</v>
      </c>
      <c r="B5" s="48" t="s">
        <v>0</v>
      </c>
      <c r="C5" s="49" t="s">
        <v>75</v>
      </c>
      <c r="D5" s="50" t="s">
        <v>1</v>
      </c>
    </row>
    <row r="6" spans="1:4" ht="31.5">
      <c r="A6" s="31">
        <v>1</v>
      </c>
      <c r="B6" s="55" t="s">
        <v>76</v>
      </c>
      <c r="C6" s="30" t="s">
        <v>77</v>
      </c>
      <c r="D6" s="56">
        <v>91</v>
      </c>
    </row>
    <row r="7" spans="1:4" ht="15.75">
      <c r="A7" s="13"/>
      <c r="B7" s="10" t="s">
        <v>101</v>
      </c>
      <c r="C7" s="4" t="s">
        <v>77</v>
      </c>
      <c r="D7" s="152">
        <v>68</v>
      </c>
    </row>
    <row r="8" spans="1:4" ht="15.75">
      <c r="A8" s="13"/>
      <c r="B8" s="10" t="s">
        <v>96</v>
      </c>
      <c r="C8" s="4"/>
      <c r="D8" s="152">
        <v>20</v>
      </c>
    </row>
    <row r="9" spans="1:4" ht="31.5">
      <c r="A9" s="13"/>
      <c r="B9" s="10" t="s">
        <v>78</v>
      </c>
      <c r="C9" s="4" t="s">
        <v>77</v>
      </c>
      <c r="D9" s="152">
        <v>15</v>
      </c>
    </row>
    <row r="10" spans="1:4" ht="15.75">
      <c r="A10" s="13"/>
      <c r="B10" s="10" t="s">
        <v>79</v>
      </c>
      <c r="C10" s="4" t="s">
        <v>77</v>
      </c>
      <c r="D10" s="152">
        <v>18</v>
      </c>
    </row>
    <row r="11" spans="1:4" ht="31.5">
      <c r="A11" s="13" t="s">
        <v>4</v>
      </c>
      <c r="B11" s="54" t="s">
        <v>97</v>
      </c>
      <c r="C11" s="4" t="s">
        <v>77</v>
      </c>
      <c r="D11" s="152">
        <v>3</v>
      </c>
    </row>
    <row r="12" spans="1:4" ht="31.5">
      <c r="A12" s="13" t="s">
        <v>5</v>
      </c>
      <c r="B12" s="40" t="s">
        <v>80</v>
      </c>
      <c r="C12" s="4"/>
      <c r="D12" s="153"/>
    </row>
    <row r="13" spans="1:4" ht="15.75">
      <c r="A13" s="13"/>
      <c r="B13" s="10" t="s">
        <v>81</v>
      </c>
      <c r="C13" s="4" t="s">
        <v>77</v>
      </c>
      <c r="D13" s="152">
        <v>16</v>
      </c>
    </row>
    <row r="14" spans="1:4" ht="15.75">
      <c r="A14" s="13"/>
      <c r="B14" s="11" t="s">
        <v>98</v>
      </c>
      <c r="C14" s="4" t="s">
        <v>77</v>
      </c>
      <c r="D14" s="152"/>
    </row>
    <row r="15" spans="1:4" ht="15.75">
      <c r="A15" s="13"/>
      <c r="B15" s="10" t="s">
        <v>99</v>
      </c>
      <c r="C15" s="4" t="s">
        <v>77</v>
      </c>
      <c r="D15" s="152">
        <v>6</v>
      </c>
    </row>
    <row r="16" spans="1:4" ht="15.75">
      <c r="A16" s="36"/>
      <c r="B16" s="11" t="s">
        <v>82</v>
      </c>
      <c r="C16" s="4" t="s">
        <v>77</v>
      </c>
      <c r="D16" s="154">
        <v>76</v>
      </c>
    </row>
    <row r="17" spans="1:4" ht="15.75">
      <c r="A17" s="13"/>
      <c r="B17" s="10" t="s">
        <v>83</v>
      </c>
      <c r="C17" s="4" t="s">
        <v>77</v>
      </c>
      <c r="D17" s="152">
        <v>34</v>
      </c>
    </row>
    <row r="18" spans="1:4" ht="15.75">
      <c r="A18" s="13"/>
      <c r="B18" s="10" t="s">
        <v>84</v>
      </c>
      <c r="C18" s="4" t="s">
        <v>77</v>
      </c>
      <c r="D18" s="152">
        <v>26</v>
      </c>
    </row>
    <row r="19" spans="1:4" ht="15.75">
      <c r="A19" s="13"/>
      <c r="B19" s="10" t="s">
        <v>85</v>
      </c>
      <c r="C19" s="4" t="s">
        <v>77</v>
      </c>
      <c r="D19" s="152"/>
    </row>
    <row r="20" spans="1:4" ht="15.75">
      <c r="A20" s="13"/>
      <c r="B20" s="10" t="s">
        <v>86</v>
      </c>
      <c r="C20" s="4" t="s">
        <v>77</v>
      </c>
      <c r="D20" s="152">
        <v>22</v>
      </c>
    </row>
    <row r="21" spans="1:4" ht="15.75">
      <c r="A21" s="13"/>
      <c r="B21" s="10" t="s">
        <v>87</v>
      </c>
      <c r="C21" s="4" t="s">
        <v>77</v>
      </c>
      <c r="D21" s="152">
        <v>25</v>
      </c>
    </row>
    <row r="22" spans="1:4" ht="15.75">
      <c r="A22" s="13"/>
      <c r="B22" s="10" t="s">
        <v>88</v>
      </c>
      <c r="C22" s="4" t="s">
        <v>89</v>
      </c>
      <c r="D22" s="152">
        <v>89</v>
      </c>
    </row>
    <row r="23" spans="1:4" ht="33.75" customHeight="1">
      <c r="A23" s="13" t="s">
        <v>5</v>
      </c>
      <c r="B23" s="40" t="s">
        <v>90</v>
      </c>
      <c r="C23" s="4" t="s">
        <v>77</v>
      </c>
      <c r="D23" s="152">
        <v>84</v>
      </c>
    </row>
    <row r="24" spans="1:4" ht="31.5">
      <c r="A24" s="13" t="s">
        <v>7</v>
      </c>
      <c r="B24" s="40" t="s">
        <v>91</v>
      </c>
      <c r="C24" s="4" t="s">
        <v>77</v>
      </c>
      <c r="D24" s="152">
        <v>41</v>
      </c>
    </row>
    <row r="25" spans="1:4" ht="33.75" customHeight="1">
      <c r="A25" s="13" t="s">
        <v>9</v>
      </c>
      <c r="B25" s="39" t="s">
        <v>100</v>
      </c>
      <c r="C25" s="4" t="s">
        <v>92</v>
      </c>
      <c r="D25" s="152">
        <v>248</v>
      </c>
    </row>
    <row r="26" spans="1:4" ht="15.75">
      <c r="A26" s="13"/>
      <c r="B26" s="10" t="s">
        <v>191</v>
      </c>
      <c r="C26" s="4" t="s">
        <v>92</v>
      </c>
      <c r="D26" s="51">
        <v>1</v>
      </c>
    </row>
    <row r="27" spans="1:4" ht="16.5" thickBot="1">
      <c r="A27" s="15"/>
      <c r="B27" s="128" t="s">
        <v>93</v>
      </c>
      <c r="C27" s="16" t="s">
        <v>92</v>
      </c>
      <c r="D27" s="52">
        <v>1</v>
      </c>
    </row>
  </sheetData>
  <sheetProtection/>
  <mergeCells count="2">
    <mergeCell ref="C1:D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H48"/>
  <sheetViews>
    <sheetView tabSelected="1" zoomScalePageLayoutView="0" workbookViewId="0" topLeftCell="A1">
      <selection activeCell="F21" sqref="F21"/>
    </sheetView>
  </sheetViews>
  <sheetFormatPr defaultColWidth="9.125" defaultRowHeight="12.75"/>
  <cols>
    <col min="1" max="1" width="5.75390625" style="0" customWidth="1"/>
    <col min="2" max="2" width="31.00390625" style="0" customWidth="1"/>
    <col min="8" max="8" width="10.875" style="0" customWidth="1"/>
  </cols>
  <sheetData>
    <row r="1" spans="6:8" ht="65.25" customHeight="1">
      <c r="F1" s="170" t="s">
        <v>209</v>
      </c>
      <c r="G1" s="170"/>
      <c r="H1" s="170"/>
    </row>
    <row r="2" spans="2:8" ht="13.5" customHeight="1">
      <c r="B2" t="s">
        <v>102</v>
      </c>
      <c r="F2" s="26"/>
      <c r="G2" s="27"/>
      <c r="H2" s="27"/>
    </row>
    <row r="3" spans="1:7" ht="39" customHeight="1" thickBot="1">
      <c r="A3" s="178" t="s">
        <v>244</v>
      </c>
      <c r="B3" s="178"/>
      <c r="C3" s="178"/>
      <c r="D3" s="178"/>
      <c r="E3" s="178"/>
      <c r="F3" s="178"/>
      <c r="G3" s="178"/>
    </row>
    <row r="4" spans="1:8" ht="31.5" customHeight="1">
      <c r="A4" s="175" t="s">
        <v>60</v>
      </c>
      <c r="B4" s="182" t="s">
        <v>0</v>
      </c>
      <c r="C4" s="182" t="s">
        <v>59</v>
      </c>
      <c r="D4" s="30" t="s">
        <v>196</v>
      </c>
      <c r="E4" s="186" t="s">
        <v>197</v>
      </c>
      <c r="F4" s="187"/>
      <c r="G4" s="187"/>
      <c r="H4" s="188"/>
    </row>
    <row r="5" spans="1:8" ht="15.75" customHeight="1">
      <c r="A5" s="176"/>
      <c r="B5" s="183"/>
      <c r="C5" s="183"/>
      <c r="D5" s="185" t="s">
        <v>44</v>
      </c>
      <c r="E5" s="185" t="s">
        <v>44</v>
      </c>
      <c r="F5" s="179" t="s">
        <v>45</v>
      </c>
      <c r="G5" s="180"/>
      <c r="H5" s="181"/>
    </row>
    <row r="6" spans="1:8" ht="16.5" thickBot="1">
      <c r="A6" s="177"/>
      <c r="B6" s="184"/>
      <c r="C6" s="184"/>
      <c r="D6" s="184"/>
      <c r="E6" s="184"/>
      <c r="F6" s="16" t="s">
        <v>52</v>
      </c>
      <c r="G6" s="16" t="s">
        <v>53</v>
      </c>
      <c r="H6" s="42" t="s">
        <v>46</v>
      </c>
    </row>
    <row r="7" spans="1:8" ht="15.75">
      <c r="A7" s="131" t="s">
        <v>2</v>
      </c>
      <c r="B7" s="132" t="s">
        <v>61</v>
      </c>
      <c r="C7" s="137"/>
      <c r="D7" s="137"/>
      <c r="E7" s="137"/>
      <c r="F7" s="137"/>
      <c r="G7" s="137"/>
      <c r="H7" s="138"/>
    </row>
    <row r="8" spans="1:8" ht="15.75">
      <c r="A8" s="105"/>
      <c r="B8" s="43" t="s">
        <v>70</v>
      </c>
      <c r="C8" s="33">
        <v>395</v>
      </c>
      <c r="D8" s="33"/>
      <c r="E8" s="33">
        <v>395</v>
      </c>
      <c r="F8" s="33">
        <v>295</v>
      </c>
      <c r="G8" s="33">
        <v>100</v>
      </c>
      <c r="H8" s="140"/>
    </row>
    <row r="9" spans="1:8" ht="15.75">
      <c r="A9" s="105"/>
      <c r="B9" s="3" t="s">
        <v>57</v>
      </c>
      <c r="C9" s="33">
        <v>498</v>
      </c>
      <c r="D9" s="33"/>
      <c r="E9" s="33">
        <v>498</v>
      </c>
      <c r="F9" s="33">
        <v>390</v>
      </c>
      <c r="G9" s="33">
        <v>108</v>
      </c>
      <c r="H9" s="141"/>
    </row>
    <row r="10" spans="1:8" ht="33.75" customHeight="1">
      <c r="A10" s="105"/>
      <c r="B10" s="10" t="s">
        <v>47</v>
      </c>
      <c r="C10" s="155">
        <v>395</v>
      </c>
      <c r="D10" s="33"/>
      <c r="E10" s="33">
        <v>395</v>
      </c>
      <c r="F10" s="33">
        <v>295</v>
      </c>
      <c r="G10" s="33">
        <v>100</v>
      </c>
      <c r="H10" s="141"/>
    </row>
    <row r="11" spans="1:8" ht="31.5">
      <c r="A11" s="105"/>
      <c r="B11" s="10" t="s">
        <v>48</v>
      </c>
      <c r="C11" s="156">
        <v>103</v>
      </c>
      <c r="D11" s="33"/>
      <c r="E11" s="33">
        <v>103</v>
      </c>
      <c r="F11" s="33">
        <v>95</v>
      </c>
      <c r="G11" s="33">
        <v>8</v>
      </c>
      <c r="H11" s="141"/>
    </row>
    <row r="12" spans="1:8" ht="31.5">
      <c r="A12" s="105"/>
      <c r="B12" s="10" t="s">
        <v>49</v>
      </c>
      <c r="C12" s="155"/>
      <c r="D12" s="33"/>
      <c r="E12" s="33"/>
      <c r="F12" s="33"/>
      <c r="G12" s="33"/>
      <c r="H12" s="141"/>
    </row>
    <row r="13" spans="1:8" ht="31.5">
      <c r="A13" s="105" t="s">
        <v>4</v>
      </c>
      <c r="B13" s="39" t="s">
        <v>62</v>
      </c>
      <c r="C13" s="33">
        <v>1690</v>
      </c>
      <c r="D13" s="33"/>
      <c r="E13" s="33">
        <v>1690</v>
      </c>
      <c r="F13" s="33">
        <v>1279</v>
      </c>
      <c r="G13" s="33">
        <v>411</v>
      </c>
      <c r="H13" s="141"/>
    </row>
    <row r="14" spans="1:8" ht="31.5">
      <c r="A14" s="105" t="s">
        <v>5</v>
      </c>
      <c r="B14" s="39" t="s">
        <v>50</v>
      </c>
      <c r="C14" s="33">
        <v>53</v>
      </c>
      <c r="D14" s="33"/>
      <c r="E14" s="33">
        <v>53</v>
      </c>
      <c r="F14" s="33">
        <v>11</v>
      </c>
      <c r="G14" s="33">
        <v>42</v>
      </c>
      <c r="H14" s="140"/>
    </row>
    <row r="15" spans="1:8" ht="31.5">
      <c r="A15" s="105" t="s">
        <v>7</v>
      </c>
      <c r="B15" s="39" t="s">
        <v>56</v>
      </c>
      <c r="C15" s="139">
        <v>145</v>
      </c>
      <c r="D15" s="139"/>
      <c r="E15" s="139">
        <v>145</v>
      </c>
      <c r="F15" s="139">
        <v>91</v>
      </c>
      <c r="G15" s="139">
        <v>54</v>
      </c>
      <c r="H15" s="140"/>
    </row>
    <row r="16" spans="1:8" ht="15.75">
      <c r="A16" s="105"/>
      <c r="B16" s="10" t="s">
        <v>54</v>
      </c>
      <c r="C16" s="139">
        <v>32</v>
      </c>
      <c r="D16" s="139"/>
      <c r="E16" s="139">
        <v>32</v>
      </c>
      <c r="F16" s="139">
        <v>10</v>
      </c>
      <c r="G16" s="139">
        <v>22</v>
      </c>
      <c r="H16" s="141"/>
    </row>
    <row r="17" spans="1:8" ht="20.25" customHeight="1">
      <c r="A17" s="105"/>
      <c r="B17" s="10" t="s">
        <v>51</v>
      </c>
      <c r="C17" s="139">
        <v>2</v>
      </c>
      <c r="D17" s="142"/>
      <c r="E17" s="142">
        <v>2</v>
      </c>
      <c r="F17" s="142">
        <v>2</v>
      </c>
      <c r="G17" s="142"/>
      <c r="H17" s="141"/>
    </row>
    <row r="18" spans="1:8" ht="15.75">
      <c r="A18" s="105"/>
      <c r="B18" s="10" t="s">
        <v>55</v>
      </c>
      <c r="C18" s="33"/>
      <c r="D18" s="35"/>
      <c r="E18" s="35"/>
      <c r="F18" s="35"/>
      <c r="G18" s="35"/>
      <c r="H18" s="34"/>
    </row>
    <row r="19" spans="1:8" ht="15.75">
      <c r="A19" s="105"/>
      <c r="B19" s="10" t="s">
        <v>172</v>
      </c>
      <c r="C19" s="33">
        <v>111</v>
      </c>
      <c r="D19" s="35"/>
      <c r="E19" s="35">
        <v>111</v>
      </c>
      <c r="F19" s="35">
        <v>79</v>
      </c>
      <c r="G19" s="35">
        <v>32</v>
      </c>
      <c r="H19" s="34"/>
    </row>
    <row r="20" spans="1:8" ht="19.5" customHeight="1">
      <c r="A20" s="105" t="s">
        <v>9</v>
      </c>
      <c r="B20" s="41" t="s">
        <v>220</v>
      </c>
      <c r="C20" s="33">
        <v>1325</v>
      </c>
      <c r="D20" s="35"/>
      <c r="E20" s="35">
        <v>1325</v>
      </c>
      <c r="F20" s="35">
        <v>988</v>
      </c>
      <c r="G20" s="35">
        <v>337</v>
      </c>
      <c r="H20" s="34"/>
    </row>
    <row r="21" spans="1:8" ht="49.5" customHeight="1">
      <c r="A21" s="105" t="s">
        <v>11</v>
      </c>
      <c r="B21" s="41" t="s">
        <v>63</v>
      </c>
      <c r="C21" s="33">
        <v>1598</v>
      </c>
      <c r="D21" s="33"/>
      <c r="E21" s="33">
        <v>1598</v>
      </c>
      <c r="F21" s="33">
        <v>1199</v>
      </c>
      <c r="G21" s="33">
        <v>399</v>
      </c>
      <c r="H21" s="34"/>
    </row>
    <row r="22" spans="1:8" ht="49.5" customHeight="1">
      <c r="A22" s="105" t="s">
        <v>198</v>
      </c>
      <c r="B22" s="10" t="s">
        <v>173</v>
      </c>
      <c r="C22" s="33">
        <v>14</v>
      </c>
      <c r="D22" s="33"/>
      <c r="E22" s="33">
        <v>14</v>
      </c>
      <c r="F22" s="33">
        <v>14</v>
      </c>
      <c r="G22" s="33"/>
      <c r="H22" s="34"/>
    </row>
    <row r="23" spans="1:8" ht="69.75" customHeight="1">
      <c r="A23" s="105" t="s">
        <v>199</v>
      </c>
      <c r="B23" s="10" t="s">
        <v>174</v>
      </c>
      <c r="C23" s="33">
        <v>7</v>
      </c>
      <c r="D23" s="33"/>
      <c r="E23" s="33">
        <v>7</v>
      </c>
      <c r="F23" s="33">
        <v>7</v>
      </c>
      <c r="G23" s="33"/>
      <c r="H23" s="34"/>
    </row>
    <row r="24" spans="1:8" ht="19.5" customHeight="1">
      <c r="A24" s="105" t="s">
        <v>200</v>
      </c>
      <c r="B24" s="10" t="s">
        <v>177</v>
      </c>
      <c r="C24" s="33">
        <v>6</v>
      </c>
      <c r="D24" s="33"/>
      <c r="E24" s="33">
        <v>6</v>
      </c>
      <c r="F24" s="33">
        <v>6</v>
      </c>
      <c r="G24" s="33"/>
      <c r="H24" s="34"/>
    </row>
    <row r="25" spans="1:8" ht="46.5" customHeight="1">
      <c r="A25" s="105" t="s">
        <v>201</v>
      </c>
      <c r="B25" s="10" t="s">
        <v>178</v>
      </c>
      <c r="C25" s="33"/>
      <c r="D25" s="33"/>
      <c r="E25" s="33"/>
      <c r="F25" s="33"/>
      <c r="G25" s="33"/>
      <c r="H25" s="34"/>
    </row>
    <row r="26" spans="1:8" ht="47.25">
      <c r="A26" s="105" t="s">
        <v>13</v>
      </c>
      <c r="B26" s="41" t="s">
        <v>64</v>
      </c>
      <c r="C26" s="33">
        <v>273</v>
      </c>
      <c r="D26" s="33"/>
      <c r="E26" s="33">
        <v>273</v>
      </c>
      <c r="F26" s="33">
        <v>211</v>
      </c>
      <c r="G26" s="33">
        <v>62</v>
      </c>
      <c r="H26" s="34"/>
    </row>
    <row r="27" spans="1:8" ht="37.5" customHeight="1">
      <c r="A27" s="105"/>
      <c r="B27" s="10" t="s">
        <v>47</v>
      </c>
      <c r="C27" s="33">
        <v>216</v>
      </c>
      <c r="D27" s="33"/>
      <c r="E27" s="33">
        <v>216</v>
      </c>
      <c r="F27" s="33">
        <v>166</v>
      </c>
      <c r="G27" s="33">
        <v>50</v>
      </c>
      <c r="H27" s="34"/>
    </row>
    <row r="28" spans="1:8" ht="31.5">
      <c r="A28" s="105"/>
      <c r="B28" s="10" t="s">
        <v>48</v>
      </c>
      <c r="C28" s="33">
        <v>57</v>
      </c>
      <c r="D28" s="33"/>
      <c r="E28" s="33">
        <v>57</v>
      </c>
      <c r="F28" s="33">
        <v>45</v>
      </c>
      <c r="G28" s="33">
        <v>12</v>
      </c>
      <c r="H28" s="34"/>
    </row>
    <row r="29" spans="1:8" ht="47.25">
      <c r="A29" s="111" t="s">
        <v>180</v>
      </c>
      <c r="B29" s="3" t="s">
        <v>175</v>
      </c>
      <c r="C29" s="33">
        <v>2</v>
      </c>
      <c r="D29" s="33"/>
      <c r="E29" s="33">
        <v>2</v>
      </c>
      <c r="F29" s="33">
        <v>2</v>
      </c>
      <c r="G29" s="33"/>
      <c r="H29" s="34"/>
    </row>
    <row r="30" spans="1:8" ht="47.25">
      <c r="A30" s="111" t="s">
        <v>181</v>
      </c>
      <c r="B30" s="3" t="s">
        <v>192</v>
      </c>
      <c r="C30" s="33"/>
      <c r="D30" s="33"/>
      <c r="E30" s="33"/>
      <c r="F30" s="33"/>
      <c r="G30" s="33"/>
      <c r="H30" s="34"/>
    </row>
    <row r="31" spans="1:8" ht="15.75">
      <c r="A31" s="111" t="s">
        <v>182</v>
      </c>
      <c r="B31" s="3" t="s">
        <v>176</v>
      </c>
      <c r="C31" s="33"/>
      <c r="D31" s="33"/>
      <c r="E31" s="33"/>
      <c r="F31" s="33"/>
      <c r="G31" s="33"/>
      <c r="H31" s="34"/>
    </row>
    <row r="32" spans="1:8" ht="47.25">
      <c r="A32" s="111" t="s">
        <v>183</v>
      </c>
      <c r="B32" s="3" t="s">
        <v>179</v>
      </c>
      <c r="C32" s="33"/>
      <c r="D32" s="33"/>
      <c r="E32" s="33"/>
      <c r="F32" s="33"/>
      <c r="G32" s="33"/>
      <c r="H32" s="34"/>
    </row>
    <row r="33" spans="1:8" ht="18" customHeight="1">
      <c r="A33" s="105" t="s">
        <v>14</v>
      </c>
      <c r="B33" s="39" t="s">
        <v>58</v>
      </c>
      <c r="C33" s="143"/>
      <c r="D33" s="144"/>
      <c r="E33" s="144"/>
      <c r="F33" s="145"/>
      <c r="G33" s="139"/>
      <c r="H33" s="140"/>
    </row>
    <row r="34" spans="1:8" ht="15.75">
      <c r="A34" s="105"/>
      <c r="B34" s="10" t="s">
        <v>65</v>
      </c>
      <c r="C34" s="143"/>
      <c r="D34" s="144"/>
      <c r="E34" s="144"/>
      <c r="F34" s="145">
        <v>211</v>
      </c>
      <c r="G34" s="139">
        <v>62</v>
      </c>
      <c r="H34" s="140"/>
    </row>
    <row r="35" spans="1:8" ht="15.75">
      <c r="A35" s="105"/>
      <c r="B35" s="10" t="s">
        <v>66</v>
      </c>
      <c r="C35" s="143"/>
      <c r="D35" s="144"/>
      <c r="E35" s="144"/>
      <c r="F35" s="145">
        <v>100</v>
      </c>
      <c r="G35" s="139">
        <v>100</v>
      </c>
      <c r="H35" s="140"/>
    </row>
    <row r="36" spans="1:8" ht="15.75">
      <c r="A36" s="105"/>
      <c r="B36" s="10" t="s">
        <v>67</v>
      </c>
      <c r="C36" s="143"/>
      <c r="D36" s="144"/>
      <c r="E36" s="144"/>
      <c r="F36" s="145">
        <v>161</v>
      </c>
      <c r="G36" s="139">
        <v>53</v>
      </c>
      <c r="H36" s="140"/>
    </row>
    <row r="37" spans="1:8" ht="15.75">
      <c r="A37" s="105"/>
      <c r="B37" s="10" t="s">
        <v>68</v>
      </c>
      <c r="C37" s="143"/>
      <c r="D37" s="144"/>
      <c r="E37" s="144"/>
      <c r="F37" s="145">
        <v>76</v>
      </c>
      <c r="G37" s="139">
        <v>86</v>
      </c>
      <c r="H37" s="140"/>
    </row>
    <row r="38" spans="1:8" ht="47.25">
      <c r="A38" s="105"/>
      <c r="B38" s="10" t="s">
        <v>71</v>
      </c>
      <c r="C38" s="146"/>
      <c r="D38" s="146"/>
      <c r="E38" s="146"/>
      <c r="F38" s="139">
        <v>3</v>
      </c>
      <c r="G38" s="139"/>
      <c r="H38" s="141"/>
    </row>
    <row r="39" spans="1:8" ht="15.75">
      <c r="A39" s="105"/>
      <c r="B39" s="8" t="s">
        <v>69</v>
      </c>
      <c r="C39" s="146"/>
      <c r="D39" s="146"/>
      <c r="E39" s="146"/>
      <c r="F39" s="139">
        <v>33</v>
      </c>
      <c r="G39" s="139"/>
      <c r="H39" s="141"/>
    </row>
    <row r="40" spans="1:8" ht="31.5">
      <c r="A40" s="105"/>
      <c r="B40" s="10" t="s">
        <v>73</v>
      </c>
      <c r="C40" s="146"/>
      <c r="D40" s="146"/>
      <c r="E40" s="146"/>
      <c r="F40" s="139">
        <v>211</v>
      </c>
      <c r="G40" s="143">
        <v>62</v>
      </c>
      <c r="H40" s="140"/>
    </row>
    <row r="41" spans="1:8" ht="15.75">
      <c r="A41" s="105"/>
      <c r="B41" s="8" t="s">
        <v>69</v>
      </c>
      <c r="C41" s="146"/>
      <c r="D41" s="146"/>
      <c r="E41" s="146"/>
      <c r="F41" s="139">
        <v>100</v>
      </c>
      <c r="G41" s="143">
        <v>100</v>
      </c>
      <c r="H41" s="140"/>
    </row>
    <row r="42" spans="1:8" ht="20.25" customHeight="1">
      <c r="A42" s="105"/>
      <c r="B42" s="10" t="s">
        <v>74</v>
      </c>
      <c r="C42" s="146"/>
      <c r="D42" s="146"/>
      <c r="E42" s="146"/>
      <c r="F42" s="139">
        <v>28</v>
      </c>
      <c r="G42" s="139">
        <v>16</v>
      </c>
      <c r="H42" s="141"/>
    </row>
    <row r="43" spans="1:8" ht="15.75">
      <c r="A43" s="105"/>
      <c r="B43" s="8" t="s">
        <v>69</v>
      </c>
      <c r="C43" s="146"/>
      <c r="D43" s="146"/>
      <c r="E43" s="146"/>
      <c r="F43" s="139">
        <v>14</v>
      </c>
      <c r="G43" s="139">
        <v>26</v>
      </c>
      <c r="H43" s="141"/>
    </row>
    <row r="44" spans="1:8" ht="47.25">
      <c r="A44" s="105"/>
      <c r="B44" s="10" t="s">
        <v>72</v>
      </c>
      <c r="C44" s="146"/>
      <c r="D44" s="146"/>
      <c r="E44" s="166">
        <v>99</v>
      </c>
      <c r="F44" s="139">
        <v>99</v>
      </c>
      <c r="G44" s="143"/>
      <c r="H44" s="140"/>
    </row>
    <row r="45" spans="1:8" ht="15.75">
      <c r="A45" s="89"/>
      <c r="B45" s="76" t="s">
        <v>69</v>
      </c>
      <c r="C45" s="147"/>
      <c r="D45" s="147"/>
      <c r="E45" s="167">
        <v>49</v>
      </c>
      <c r="F45" s="142">
        <v>49</v>
      </c>
      <c r="G45" s="142"/>
      <c r="H45" s="148"/>
    </row>
    <row r="46" spans="1:8" ht="47.25">
      <c r="A46" s="133" t="s">
        <v>148</v>
      </c>
      <c r="B46" s="41" t="s">
        <v>147</v>
      </c>
      <c r="C46" s="149"/>
      <c r="D46" s="149"/>
      <c r="E46" s="168">
        <v>172</v>
      </c>
      <c r="F46" s="149"/>
      <c r="G46" s="149"/>
      <c r="H46" s="141"/>
    </row>
    <row r="47" spans="1:8" ht="79.5" thickBot="1">
      <c r="A47" s="81"/>
      <c r="B47" s="128" t="s">
        <v>154</v>
      </c>
      <c r="C47" s="150"/>
      <c r="D47" s="150"/>
      <c r="E47" s="169">
        <v>10</v>
      </c>
      <c r="F47" s="150"/>
      <c r="G47" s="150"/>
      <c r="H47" s="151"/>
    </row>
    <row r="48" spans="1:2" ht="25.5">
      <c r="A48" t="s">
        <v>188</v>
      </c>
      <c r="B48" s="103" t="s">
        <v>189</v>
      </c>
    </row>
  </sheetData>
  <sheetProtection/>
  <mergeCells count="9">
    <mergeCell ref="A4:A6"/>
    <mergeCell ref="F1:H1"/>
    <mergeCell ref="A3:G3"/>
    <mergeCell ref="F5:H5"/>
    <mergeCell ref="C4:C6"/>
    <mergeCell ref="D5:D6"/>
    <mergeCell ref="E4:H4"/>
    <mergeCell ref="E5:E6"/>
    <mergeCell ref="B4:B6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33"/>
  <sheetViews>
    <sheetView view="pageBreakPreview" zoomScale="60" zoomScalePageLayoutView="0" workbookViewId="0" topLeftCell="A21">
      <selection activeCell="M32" sqref="M32"/>
    </sheetView>
  </sheetViews>
  <sheetFormatPr defaultColWidth="9.125" defaultRowHeight="12.75"/>
  <cols>
    <col min="1" max="1" width="5.375" style="0" customWidth="1"/>
    <col min="2" max="2" width="13.875" style="0" customWidth="1"/>
    <col min="3" max="3" width="22.75390625" style="0" customWidth="1"/>
    <col min="4" max="4" width="15.625" style="0" customWidth="1"/>
    <col min="5" max="5" width="16.125" style="0" customWidth="1"/>
  </cols>
  <sheetData>
    <row r="1" spans="8:11" ht="64.5" customHeight="1">
      <c r="H1" s="170" t="s">
        <v>210</v>
      </c>
      <c r="I1" s="170"/>
      <c r="J1" s="170"/>
      <c r="K1" s="170"/>
    </row>
    <row r="2" ht="12.75">
      <c r="B2" t="s">
        <v>111</v>
      </c>
    </row>
    <row r="3" spans="1:11" ht="19.5" thickBot="1">
      <c r="A3" s="211" t="s">
        <v>250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29.25" customHeight="1">
      <c r="A4" s="204" t="s">
        <v>94</v>
      </c>
      <c r="B4" s="206" t="s">
        <v>131</v>
      </c>
      <c r="C4" s="206" t="s">
        <v>130</v>
      </c>
      <c r="D4" s="206" t="s">
        <v>103</v>
      </c>
      <c r="E4" s="206" t="s">
        <v>112</v>
      </c>
      <c r="F4" s="215" t="s">
        <v>104</v>
      </c>
      <c r="G4" s="216"/>
      <c r="H4" s="216"/>
      <c r="I4" s="216"/>
      <c r="J4" s="216"/>
      <c r="K4" s="217"/>
    </row>
    <row r="5" spans="1:11" ht="36" customHeight="1" thickBot="1">
      <c r="A5" s="205"/>
      <c r="B5" s="207"/>
      <c r="C5" s="207"/>
      <c r="D5" s="207"/>
      <c r="E5" s="207"/>
      <c r="F5" s="106">
        <v>1</v>
      </c>
      <c r="G5" s="106">
        <v>2</v>
      </c>
      <c r="H5" s="106">
        <v>3</v>
      </c>
      <c r="I5" s="106">
        <v>4</v>
      </c>
      <c r="J5" s="106">
        <v>5</v>
      </c>
      <c r="K5" s="107" t="s">
        <v>105</v>
      </c>
    </row>
    <row r="6" spans="1:11" ht="18" customHeight="1">
      <c r="A6" s="208" t="s">
        <v>202</v>
      </c>
      <c r="B6" s="209"/>
      <c r="C6" s="209"/>
      <c r="D6" s="209"/>
      <c r="E6" s="210"/>
      <c r="F6" s="122"/>
      <c r="G6" s="122"/>
      <c r="H6" s="122"/>
      <c r="I6" s="122"/>
      <c r="J6" s="122"/>
      <c r="K6" s="123"/>
    </row>
    <row r="7" spans="1:11" ht="16.5" customHeight="1">
      <c r="A7" s="126">
        <v>1</v>
      </c>
      <c r="B7" s="127"/>
      <c r="C7" s="127"/>
      <c r="D7" s="125"/>
      <c r="E7" s="125"/>
      <c r="F7" s="121"/>
      <c r="G7" s="121"/>
      <c r="H7" s="121"/>
      <c r="I7" s="121"/>
      <c r="J7" s="121"/>
      <c r="K7" s="124"/>
    </row>
    <row r="8" spans="1:11" ht="15.75" customHeight="1">
      <c r="A8" s="126" t="s">
        <v>106</v>
      </c>
      <c r="B8" s="127"/>
      <c r="C8" s="127"/>
      <c r="D8" s="125"/>
      <c r="E8" s="125"/>
      <c r="F8" s="121"/>
      <c r="G8" s="121"/>
      <c r="H8" s="121"/>
      <c r="I8" s="121"/>
      <c r="J8" s="121"/>
      <c r="K8" s="124"/>
    </row>
    <row r="9" spans="1:11" ht="16.5" customHeight="1" thickBot="1">
      <c r="A9" s="195" t="s">
        <v>203</v>
      </c>
      <c r="B9" s="196"/>
      <c r="C9" s="196"/>
      <c r="D9" s="196"/>
      <c r="E9" s="197"/>
      <c r="F9" s="117"/>
      <c r="G9" s="117"/>
      <c r="H9" s="117"/>
      <c r="I9" s="117"/>
      <c r="J9" s="117"/>
      <c r="K9" s="118"/>
    </row>
    <row r="10" spans="1:11" ht="15.75">
      <c r="A10" s="212" t="s">
        <v>204</v>
      </c>
      <c r="B10" s="213"/>
      <c r="C10" s="213"/>
      <c r="D10" s="213"/>
      <c r="E10" s="214"/>
      <c r="F10" s="119"/>
      <c r="G10" s="119"/>
      <c r="H10" s="119"/>
      <c r="I10" s="119"/>
      <c r="J10" s="119"/>
      <c r="K10" s="120"/>
    </row>
    <row r="11" spans="1:11" ht="126">
      <c r="A11" s="108">
        <v>1</v>
      </c>
      <c r="B11" s="157" t="s">
        <v>221</v>
      </c>
      <c r="C11" s="78" t="s">
        <v>215</v>
      </c>
      <c r="D11" s="78" t="s">
        <v>216</v>
      </c>
      <c r="E11" s="164" t="s">
        <v>217</v>
      </c>
      <c r="F11" s="57">
        <v>111</v>
      </c>
      <c r="G11" s="57">
        <v>112</v>
      </c>
      <c r="H11" s="57">
        <v>72</v>
      </c>
      <c r="I11" s="57">
        <v>76</v>
      </c>
      <c r="J11" s="57">
        <v>0</v>
      </c>
      <c r="K11" s="58">
        <f>SUM(F11:J11)</f>
        <v>371</v>
      </c>
    </row>
    <row r="12" spans="1:11" ht="51" customHeight="1">
      <c r="A12" s="108" t="s">
        <v>218</v>
      </c>
      <c r="B12" s="157" t="s">
        <v>222</v>
      </c>
      <c r="C12" s="78" t="s">
        <v>219</v>
      </c>
      <c r="D12" s="78" t="s">
        <v>216</v>
      </c>
      <c r="E12" s="78" t="s">
        <v>217</v>
      </c>
      <c r="F12" s="57">
        <v>24</v>
      </c>
      <c r="G12" s="57">
        <v>29</v>
      </c>
      <c r="H12" s="57">
        <v>23</v>
      </c>
      <c r="I12" s="57">
        <v>0</v>
      </c>
      <c r="J12" s="57">
        <v>0</v>
      </c>
      <c r="K12" s="58">
        <f aca="true" t="shared" si="0" ref="K12:K17">SUM(F12:J12)</f>
        <v>76</v>
      </c>
    </row>
    <row r="13" spans="1:11" ht="47.25">
      <c r="A13" s="108" t="s">
        <v>223</v>
      </c>
      <c r="B13" s="157" t="s">
        <v>224</v>
      </c>
      <c r="C13" s="78" t="s">
        <v>225</v>
      </c>
      <c r="D13" s="78" t="s">
        <v>216</v>
      </c>
      <c r="E13" s="78" t="s">
        <v>226</v>
      </c>
      <c r="F13" s="57">
        <v>17</v>
      </c>
      <c r="G13" s="57">
        <v>6</v>
      </c>
      <c r="H13" s="57">
        <v>0</v>
      </c>
      <c r="I13" s="57">
        <v>0</v>
      </c>
      <c r="J13" s="57">
        <v>0</v>
      </c>
      <c r="K13" s="58">
        <f t="shared" si="0"/>
        <v>23</v>
      </c>
    </row>
    <row r="14" spans="1:11" ht="31.5">
      <c r="A14" s="108" t="s">
        <v>227</v>
      </c>
      <c r="B14" s="157" t="s">
        <v>228</v>
      </c>
      <c r="C14" s="78" t="s">
        <v>229</v>
      </c>
      <c r="D14" s="78" t="s">
        <v>216</v>
      </c>
      <c r="E14" s="164" t="s">
        <v>217</v>
      </c>
      <c r="F14" s="57">
        <v>41</v>
      </c>
      <c r="G14" s="57">
        <v>0</v>
      </c>
      <c r="H14" s="57">
        <v>20</v>
      </c>
      <c r="I14" s="57">
        <v>0</v>
      </c>
      <c r="J14" s="57">
        <v>0</v>
      </c>
      <c r="K14" s="58">
        <f t="shared" si="0"/>
        <v>61</v>
      </c>
    </row>
    <row r="15" spans="1:11" ht="31.5">
      <c r="A15" s="108" t="s">
        <v>230</v>
      </c>
      <c r="B15" s="157" t="s">
        <v>231</v>
      </c>
      <c r="C15" s="78" t="s">
        <v>232</v>
      </c>
      <c r="D15" s="78" t="s">
        <v>233</v>
      </c>
      <c r="E15" s="78" t="s">
        <v>217</v>
      </c>
      <c r="F15" s="57">
        <v>45</v>
      </c>
      <c r="G15" s="57">
        <v>52</v>
      </c>
      <c r="H15" s="57">
        <v>46</v>
      </c>
      <c r="I15" s="57">
        <v>25</v>
      </c>
      <c r="J15" s="57">
        <v>0</v>
      </c>
      <c r="K15" s="58">
        <f t="shared" si="0"/>
        <v>168</v>
      </c>
    </row>
    <row r="16" spans="1:11" ht="63">
      <c r="A16" s="108" t="s">
        <v>234</v>
      </c>
      <c r="B16" s="157" t="s">
        <v>235</v>
      </c>
      <c r="C16" s="78" t="s">
        <v>236</v>
      </c>
      <c r="D16" s="78" t="s">
        <v>216</v>
      </c>
      <c r="E16" s="78" t="s">
        <v>217</v>
      </c>
      <c r="F16" s="57">
        <v>51</v>
      </c>
      <c r="G16" s="57">
        <v>60</v>
      </c>
      <c r="H16" s="57">
        <v>46</v>
      </c>
      <c r="I16" s="57">
        <v>45</v>
      </c>
      <c r="J16" s="57">
        <v>0</v>
      </c>
      <c r="K16" s="58">
        <f t="shared" si="0"/>
        <v>202</v>
      </c>
    </row>
    <row r="17" spans="1:11" ht="63">
      <c r="A17" s="108" t="s">
        <v>237</v>
      </c>
      <c r="B17" s="157" t="s">
        <v>238</v>
      </c>
      <c r="C17" s="78" t="s">
        <v>239</v>
      </c>
      <c r="D17" s="78" t="s">
        <v>216</v>
      </c>
      <c r="E17" s="78" t="s">
        <v>217</v>
      </c>
      <c r="F17" s="57">
        <v>72</v>
      </c>
      <c r="G17" s="57">
        <v>80</v>
      </c>
      <c r="H17" s="57">
        <v>70</v>
      </c>
      <c r="I17" s="57">
        <v>65</v>
      </c>
      <c r="J17" s="57">
        <v>0</v>
      </c>
      <c r="K17" s="58">
        <f t="shared" si="0"/>
        <v>287</v>
      </c>
    </row>
    <row r="18" spans="1:11" ht="63">
      <c r="A18" s="109">
        <v>8</v>
      </c>
      <c r="B18" s="165">
        <v>38391</v>
      </c>
      <c r="C18" s="78" t="s">
        <v>239</v>
      </c>
      <c r="D18" s="78" t="s">
        <v>216</v>
      </c>
      <c r="E18" s="78" t="s">
        <v>240</v>
      </c>
      <c r="F18" s="57">
        <v>17</v>
      </c>
      <c r="G18" s="57">
        <v>0</v>
      </c>
      <c r="H18" s="57">
        <v>0</v>
      </c>
      <c r="I18" s="57">
        <v>0</v>
      </c>
      <c r="J18" s="57">
        <v>0</v>
      </c>
      <c r="K18" s="58">
        <v>17</v>
      </c>
    </row>
    <row r="19" spans="1:11" ht="16.5" customHeight="1" thickBot="1">
      <c r="A19" s="195" t="s">
        <v>107</v>
      </c>
      <c r="B19" s="196"/>
      <c r="C19" s="196"/>
      <c r="D19" s="196"/>
      <c r="E19" s="197"/>
      <c r="F19" s="112">
        <f aca="true" t="shared" si="1" ref="F19:K19">SUM(F11:F18)</f>
        <v>378</v>
      </c>
      <c r="G19" s="112">
        <f t="shared" si="1"/>
        <v>339</v>
      </c>
      <c r="H19" s="112">
        <f t="shared" si="1"/>
        <v>277</v>
      </c>
      <c r="I19" s="112">
        <f t="shared" si="1"/>
        <v>211</v>
      </c>
      <c r="J19" s="112">
        <f t="shared" si="1"/>
        <v>0</v>
      </c>
      <c r="K19" s="112">
        <f t="shared" si="1"/>
        <v>1205</v>
      </c>
    </row>
    <row r="20" spans="1:11" ht="15.75" customHeight="1">
      <c r="A20" s="192" t="s">
        <v>205</v>
      </c>
      <c r="B20" s="193"/>
      <c r="C20" s="193"/>
      <c r="D20" s="193"/>
      <c r="E20" s="194"/>
      <c r="F20" s="114"/>
      <c r="G20" s="114"/>
      <c r="H20" s="114"/>
      <c r="I20" s="114"/>
      <c r="J20" s="114"/>
      <c r="K20" s="115"/>
    </row>
    <row r="21" spans="1:11" ht="47.25">
      <c r="A21" s="110">
        <v>1</v>
      </c>
      <c r="B21" s="157" t="s">
        <v>224</v>
      </c>
      <c r="C21" s="78" t="s">
        <v>225</v>
      </c>
      <c r="D21" s="78" t="s">
        <v>216</v>
      </c>
      <c r="E21" s="78" t="s">
        <v>226</v>
      </c>
      <c r="F21" s="59">
        <v>22</v>
      </c>
      <c r="G21" s="59">
        <v>17</v>
      </c>
      <c r="H21" s="59">
        <v>0</v>
      </c>
      <c r="I21" s="59">
        <v>7</v>
      </c>
      <c r="J21" s="59">
        <v>0</v>
      </c>
      <c r="K21" s="60">
        <f>SUM(F21:J21)</f>
        <v>46</v>
      </c>
    </row>
    <row r="22" spans="1:11" ht="31.5">
      <c r="A22" s="110">
        <v>2</v>
      </c>
      <c r="B22" s="157" t="s">
        <v>231</v>
      </c>
      <c r="C22" s="78" t="s">
        <v>232</v>
      </c>
      <c r="D22" s="78" t="s">
        <v>233</v>
      </c>
      <c r="E22" s="78" t="s">
        <v>217</v>
      </c>
      <c r="F22" s="59">
        <v>17</v>
      </c>
      <c r="G22" s="59">
        <v>26</v>
      </c>
      <c r="H22" s="59">
        <v>19</v>
      </c>
      <c r="I22" s="59">
        <v>10</v>
      </c>
      <c r="J22" s="59">
        <v>0</v>
      </c>
      <c r="K22" s="60">
        <f>SUM(F22:J22)</f>
        <v>72</v>
      </c>
    </row>
    <row r="23" spans="1:11" ht="126">
      <c r="A23" s="110">
        <v>3</v>
      </c>
      <c r="B23" s="157" t="s">
        <v>221</v>
      </c>
      <c r="C23" s="78" t="s">
        <v>215</v>
      </c>
      <c r="D23" s="78" t="s">
        <v>216</v>
      </c>
      <c r="E23" s="78" t="s">
        <v>217</v>
      </c>
      <c r="F23" s="59">
        <v>25</v>
      </c>
      <c r="G23" s="59">
        <v>32</v>
      </c>
      <c r="H23" s="59">
        <v>26</v>
      </c>
      <c r="I23" s="59">
        <v>17</v>
      </c>
      <c r="J23" s="59">
        <v>0</v>
      </c>
      <c r="K23" s="60">
        <f>SUM(F23:J23)</f>
        <v>100</v>
      </c>
    </row>
    <row r="24" spans="1:11" ht="63">
      <c r="A24" s="110">
        <v>4</v>
      </c>
      <c r="B24" s="157" t="s">
        <v>235</v>
      </c>
      <c r="C24" s="78" t="s">
        <v>236</v>
      </c>
      <c r="D24" s="78" t="s">
        <v>216</v>
      </c>
      <c r="E24" s="78" t="s">
        <v>217</v>
      </c>
      <c r="F24" s="59">
        <v>17</v>
      </c>
      <c r="G24" s="59">
        <v>19</v>
      </c>
      <c r="H24" s="59">
        <v>19</v>
      </c>
      <c r="I24" s="59">
        <v>11</v>
      </c>
      <c r="J24" s="59">
        <v>0</v>
      </c>
      <c r="K24" s="60">
        <f>SUM(F24:J24)</f>
        <v>66</v>
      </c>
    </row>
    <row r="25" spans="1:11" ht="63">
      <c r="A25" s="110">
        <v>5</v>
      </c>
      <c r="B25" s="157" t="s">
        <v>238</v>
      </c>
      <c r="C25" s="78" t="s">
        <v>239</v>
      </c>
      <c r="D25" s="78" t="s">
        <v>216</v>
      </c>
      <c r="E25" s="78" t="s">
        <v>217</v>
      </c>
      <c r="F25" s="59">
        <v>32</v>
      </c>
      <c r="G25" s="59">
        <v>36</v>
      </c>
      <c r="H25" s="59">
        <v>30</v>
      </c>
      <c r="I25" s="59">
        <v>17</v>
      </c>
      <c r="J25" s="59">
        <v>0</v>
      </c>
      <c r="K25" s="60">
        <f>SUM(F25:J25)</f>
        <v>115</v>
      </c>
    </row>
    <row r="26" spans="1:11" ht="16.5" customHeight="1" thickBot="1">
      <c r="A26" s="195" t="s">
        <v>108</v>
      </c>
      <c r="B26" s="196"/>
      <c r="C26" s="196"/>
      <c r="D26" s="196"/>
      <c r="E26" s="197"/>
      <c r="F26" s="112">
        <f aca="true" t="shared" si="2" ref="F26:K26">SUM(F21:F25)</f>
        <v>113</v>
      </c>
      <c r="G26" s="112">
        <f t="shared" si="2"/>
        <v>130</v>
      </c>
      <c r="H26" s="112">
        <f t="shared" si="2"/>
        <v>94</v>
      </c>
      <c r="I26" s="112">
        <f t="shared" si="2"/>
        <v>62</v>
      </c>
      <c r="J26" s="112">
        <f t="shared" si="2"/>
        <v>0</v>
      </c>
      <c r="K26" s="112">
        <f t="shared" si="2"/>
        <v>399</v>
      </c>
    </row>
    <row r="27" spans="1:11" ht="15.75" customHeight="1">
      <c r="A27" s="192" t="s">
        <v>206</v>
      </c>
      <c r="B27" s="193"/>
      <c r="C27" s="193"/>
      <c r="D27" s="193"/>
      <c r="E27" s="194"/>
      <c r="F27" s="114"/>
      <c r="G27" s="114"/>
      <c r="H27" s="114"/>
      <c r="I27" s="114"/>
      <c r="J27" s="114"/>
      <c r="K27" s="115"/>
    </row>
    <row r="28" spans="1:11" ht="15.75">
      <c r="A28" s="110">
        <v>1</v>
      </c>
      <c r="B28" s="41"/>
      <c r="C28" s="41"/>
      <c r="D28" s="41"/>
      <c r="E28" s="41"/>
      <c r="F28" s="63"/>
      <c r="G28" s="63"/>
      <c r="H28" s="63"/>
      <c r="I28" s="63"/>
      <c r="J28" s="63"/>
      <c r="K28" s="60"/>
    </row>
    <row r="29" spans="1:11" ht="15.75">
      <c r="A29" s="110" t="s">
        <v>106</v>
      </c>
      <c r="B29" s="41"/>
      <c r="C29" s="41"/>
      <c r="D29" s="41"/>
      <c r="E29" s="41"/>
      <c r="F29" s="63"/>
      <c r="G29" s="63"/>
      <c r="H29" s="63"/>
      <c r="I29" s="63"/>
      <c r="J29" s="63"/>
      <c r="K29" s="60"/>
    </row>
    <row r="30" spans="1:11" ht="16.5" customHeight="1" thickBot="1">
      <c r="A30" s="195" t="s">
        <v>109</v>
      </c>
      <c r="B30" s="196"/>
      <c r="C30" s="196"/>
      <c r="D30" s="196"/>
      <c r="E30" s="197"/>
      <c r="F30" s="116"/>
      <c r="G30" s="116"/>
      <c r="H30" s="116"/>
      <c r="I30" s="116"/>
      <c r="J30" s="116"/>
      <c r="K30" s="113"/>
    </row>
    <row r="31" spans="1:11" ht="27" customHeight="1">
      <c r="A31" s="198" t="s">
        <v>249</v>
      </c>
      <c r="B31" s="199"/>
      <c r="C31" s="199"/>
      <c r="D31" s="199"/>
      <c r="E31" s="200"/>
      <c r="F31" s="61">
        <f aca="true" t="shared" si="3" ref="F31:K31">SUM(F26,F19)</f>
        <v>491</v>
      </c>
      <c r="G31" s="61">
        <f t="shared" si="3"/>
        <v>469</v>
      </c>
      <c r="H31" s="61">
        <f t="shared" si="3"/>
        <v>371</v>
      </c>
      <c r="I31" s="61">
        <f t="shared" si="3"/>
        <v>273</v>
      </c>
      <c r="J31" s="61">
        <f t="shared" si="3"/>
        <v>0</v>
      </c>
      <c r="K31" s="61">
        <f t="shared" si="3"/>
        <v>1604</v>
      </c>
    </row>
    <row r="32" spans="1:11" ht="19.5" thickBot="1">
      <c r="A32" s="201" t="s">
        <v>110</v>
      </c>
      <c r="B32" s="202"/>
      <c r="C32" s="202"/>
      <c r="D32" s="202"/>
      <c r="E32" s="203"/>
      <c r="F32" s="102"/>
      <c r="G32" s="102"/>
      <c r="H32" s="102"/>
      <c r="I32" s="102"/>
      <c r="J32" s="102"/>
      <c r="K32" s="62">
        <v>1038</v>
      </c>
    </row>
    <row r="33" spans="1:11" ht="29.25" customHeight="1">
      <c r="A33" s="189" t="s">
        <v>190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1"/>
    </row>
  </sheetData>
  <sheetProtection/>
  <mergeCells count="19">
    <mergeCell ref="A6:E6"/>
    <mergeCell ref="A9:E9"/>
    <mergeCell ref="A3:K3"/>
    <mergeCell ref="A19:E19"/>
    <mergeCell ref="A10:E10"/>
    <mergeCell ref="F4:K4"/>
    <mergeCell ref="H1:K1"/>
    <mergeCell ref="A4:A5"/>
    <mergeCell ref="B4:B5"/>
    <mergeCell ref="C4:C5"/>
    <mergeCell ref="D4:D5"/>
    <mergeCell ref="E4:E5"/>
    <mergeCell ref="A33:K33"/>
    <mergeCell ref="A20:E20"/>
    <mergeCell ref="A26:E26"/>
    <mergeCell ref="A27:E27"/>
    <mergeCell ref="A30:E30"/>
    <mergeCell ref="A31:E31"/>
    <mergeCell ref="A32:E3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1"/>
  <rowBreaks count="2" manualBreakCount="2">
    <brk id="12" max="10" man="1"/>
    <brk id="22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O18"/>
  <sheetViews>
    <sheetView zoomScalePageLayoutView="0" workbookViewId="0" topLeftCell="A4">
      <pane ySplit="6" topLeftCell="A16" activePane="bottomLeft" state="frozen"/>
      <selection pane="topLeft" activeCell="A4" sqref="A4"/>
      <selection pane="bottomLeft" activeCell="A16" sqref="A16:B16"/>
    </sheetView>
  </sheetViews>
  <sheetFormatPr defaultColWidth="9.00390625" defaultRowHeight="12.75"/>
  <cols>
    <col min="1" max="1" width="10.875" style="0" customWidth="1"/>
    <col min="2" max="2" width="15.00390625" style="0" customWidth="1"/>
    <col min="3" max="11" width="8.375" style="0" customWidth="1"/>
    <col min="12" max="12" width="7.75390625" style="0" customWidth="1"/>
    <col min="13" max="13" width="8.00390625" style="0" customWidth="1"/>
    <col min="14" max="14" width="8.375" style="0" customWidth="1"/>
    <col min="15" max="15" width="12.125" style="0" customWidth="1"/>
  </cols>
  <sheetData>
    <row r="1" spans="13:15" ht="67.5" customHeight="1">
      <c r="M1" s="170" t="s">
        <v>211</v>
      </c>
      <c r="N1" s="171"/>
      <c r="O1" s="171"/>
    </row>
    <row r="2" ht="12.75">
      <c r="B2" t="s">
        <v>132</v>
      </c>
    </row>
    <row r="3" spans="1:15" ht="19.5" thickBot="1">
      <c r="A3" s="220" t="s">
        <v>113</v>
      </c>
      <c r="B3" s="220"/>
      <c r="C3" s="220"/>
      <c r="D3" s="220"/>
      <c r="E3" s="220"/>
      <c r="F3" s="220"/>
      <c r="G3" s="220"/>
      <c r="H3" s="220"/>
      <c r="I3" s="220"/>
      <c r="J3" s="221"/>
      <c r="K3" s="221"/>
      <c r="L3" s="221"/>
      <c r="M3" s="221"/>
      <c r="N3" s="221"/>
      <c r="O3" s="221"/>
    </row>
    <row r="4" spans="13:15" ht="67.5" customHeight="1">
      <c r="M4" s="170" t="s">
        <v>211</v>
      </c>
      <c r="N4" s="170"/>
      <c r="O4" s="170"/>
    </row>
    <row r="5" ht="12.75">
      <c r="B5" t="s">
        <v>132</v>
      </c>
    </row>
    <row r="6" spans="1:15" ht="19.5" customHeight="1" thickBot="1">
      <c r="A6" s="220" t="s">
        <v>245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</row>
    <row r="7" spans="1:15" ht="12.75">
      <c r="A7" s="222" t="s">
        <v>128</v>
      </c>
      <c r="B7" s="225" t="s">
        <v>129</v>
      </c>
      <c r="C7" s="228" t="s">
        <v>114</v>
      </c>
      <c r="D7" s="229"/>
      <c r="E7" s="230" t="s">
        <v>115</v>
      </c>
      <c r="F7" s="228" t="s">
        <v>116</v>
      </c>
      <c r="G7" s="233"/>
      <c r="H7" s="233"/>
      <c r="I7" s="233"/>
      <c r="J7" s="233"/>
      <c r="K7" s="233"/>
      <c r="L7" s="233"/>
      <c r="M7" s="229"/>
      <c r="N7" s="228" t="s">
        <v>117</v>
      </c>
      <c r="O7" s="237"/>
    </row>
    <row r="8" spans="1:15" ht="85.5" customHeight="1">
      <c r="A8" s="223"/>
      <c r="B8" s="226"/>
      <c r="C8" s="218" t="s">
        <v>118</v>
      </c>
      <c r="D8" s="226" t="s">
        <v>119</v>
      </c>
      <c r="E8" s="231"/>
      <c r="F8" s="238" t="s">
        <v>120</v>
      </c>
      <c r="G8" s="239"/>
      <c r="H8" s="238" t="s">
        <v>121</v>
      </c>
      <c r="I8" s="239"/>
      <c r="J8" s="238" t="s">
        <v>122</v>
      </c>
      <c r="K8" s="239"/>
      <c r="L8" s="240" t="s">
        <v>123</v>
      </c>
      <c r="M8" s="241"/>
      <c r="N8" s="218" t="s">
        <v>118</v>
      </c>
      <c r="O8" s="93" t="s">
        <v>124</v>
      </c>
    </row>
    <row r="9" spans="1:15" ht="60.75" customHeight="1" thickBot="1">
      <c r="A9" s="224"/>
      <c r="B9" s="227"/>
      <c r="C9" s="232"/>
      <c r="D9" s="227"/>
      <c r="E9" s="232"/>
      <c r="F9" s="53" t="s">
        <v>125</v>
      </c>
      <c r="G9" s="53" t="s">
        <v>126</v>
      </c>
      <c r="H9" s="53" t="s">
        <v>125</v>
      </c>
      <c r="I9" s="53" t="s">
        <v>126</v>
      </c>
      <c r="J9" s="53" t="s">
        <v>125</v>
      </c>
      <c r="K9" s="53" t="s">
        <v>126</v>
      </c>
      <c r="L9" s="53" t="s">
        <v>125</v>
      </c>
      <c r="M9" s="53" t="s">
        <v>126</v>
      </c>
      <c r="N9" s="219"/>
      <c r="O9" s="104" t="s">
        <v>127</v>
      </c>
    </row>
    <row r="10" spans="1:15" ht="63.75">
      <c r="A10" s="158">
        <v>270831</v>
      </c>
      <c r="B10" s="159" t="s">
        <v>239</v>
      </c>
      <c r="C10" s="65">
        <v>185</v>
      </c>
      <c r="D10" s="65">
        <v>132</v>
      </c>
      <c r="E10" s="65">
        <v>34</v>
      </c>
      <c r="F10" s="65">
        <v>12</v>
      </c>
      <c r="G10" s="65">
        <v>98</v>
      </c>
      <c r="H10" s="65">
        <v>0</v>
      </c>
      <c r="I10" s="65">
        <v>0</v>
      </c>
      <c r="J10" s="65">
        <v>22</v>
      </c>
      <c r="K10" s="65">
        <v>87</v>
      </c>
      <c r="L10" s="65">
        <v>0</v>
      </c>
      <c r="M10" s="65">
        <v>0</v>
      </c>
      <c r="N10" s="65">
        <v>0</v>
      </c>
      <c r="O10" s="99">
        <v>0</v>
      </c>
    </row>
    <row r="11" spans="1:15" ht="51">
      <c r="A11" s="160">
        <v>270803</v>
      </c>
      <c r="B11" s="159" t="s">
        <v>236</v>
      </c>
      <c r="C11" s="65">
        <v>90</v>
      </c>
      <c r="D11" s="65">
        <v>90</v>
      </c>
      <c r="E11" s="65">
        <v>11</v>
      </c>
      <c r="F11" s="65">
        <v>6</v>
      </c>
      <c r="G11" s="65">
        <v>77</v>
      </c>
      <c r="H11" s="65">
        <v>0</v>
      </c>
      <c r="I11" s="65">
        <v>0</v>
      </c>
      <c r="J11" s="65">
        <v>5</v>
      </c>
      <c r="K11" s="65">
        <v>13</v>
      </c>
      <c r="L11" s="65">
        <v>0</v>
      </c>
      <c r="M11" s="65">
        <v>0</v>
      </c>
      <c r="N11" s="65">
        <v>0</v>
      </c>
      <c r="O11" s="99">
        <v>0</v>
      </c>
    </row>
    <row r="12" spans="1:15" ht="114.75">
      <c r="A12" s="158">
        <v>190629</v>
      </c>
      <c r="B12" s="159" t="s">
        <v>215</v>
      </c>
      <c r="C12" s="65">
        <v>120</v>
      </c>
      <c r="D12" s="65">
        <v>101</v>
      </c>
      <c r="E12" s="65">
        <v>73</v>
      </c>
      <c r="F12" s="65">
        <v>41</v>
      </c>
      <c r="G12" s="65">
        <v>78</v>
      </c>
      <c r="H12" s="65">
        <v>0</v>
      </c>
      <c r="I12" s="65">
        <v>0</v>
      </c>
      <c r="J12" s="65">
        <v>29</v>
      </c>
      <c r="K12" s="65">
        <v>37</v>
      </c>
      <c r="L12" s="65">
        <v>3</v>
      </c>
      <c r="M12" s="65">
        <v>5</v>
      </c>
      <c r="N12" s="65">
        <v>0</v>
      </c>
      <c r="O12" s="99">
        <v>0</v>
      </c>
    </row>
    <row r="13" spans="1:15" ht="25.5">
      <c r="A13" s="161">
        <v>120101</v>
      </c>
      <c r="B13" s="162" t="s">
        <v>241</v>
      </c>
      <c r="C13" s="12">
        <v>25</v>
      </c>
      <c r="D13" s="12">
        <v>19</v>
      </c>
      <c r="E13" s="12">
        <v>12</v>
      </c>
      <c r="F13" s="12">
        <v>5</v>
      </c>
      <c r="G13" s="12">
        <v>11</v>
      </c>
      <c r="H13" s="12">
        <v>0</v>
      </c>
      <c r="I13" s="12">
        <v>0</v>
      </c>
      <c r="J13" s="163">
        <v>7</v>
      </c>
      <c r="K13" s="12">
        <v>14</v>
      </c>
      <c r="L13" s="12">
        <v>0</v>
      </c>
      <c r="M13" s="12">
        <v>0</v>
      </c>
      <c r="N13" s="65">
        <v>0</v>
      </c>
      <c r="O13" s="100">
        <v>0</v>
      </c>
    </row>
    <row r="14" spans="1:15" ht="25.5">
      <c r="A14" s="161">
        <v>80118</v>
      </c>
      <c r="B14" s="162" t="s">
        <v>229</v>
      </c>
      <c r="C14" s="12">
        <v>20</v>
      </c>
      <c r="D14" s="12">
        <v>0</v>
      </c>
      <c r="E14" s="12">
        <v>9</v>
      </c>
      <c r="F14" s="12">
        <v>9</v>
      </c>
      <c r="G14" s="12">
        <v>20</v>
      </c>
      <c r="H14" s="12">
        <v>0</v>
      </c>
      <c r="I14" s="12">
        <v>0</v>
      </c>
      <c r="J14" s="163">
        <v>0</v>
      </c>
      <c r="K14" s="12">
        <v>0</v>
      </c>
      <c r="L14" s="12">
        <v>0</v>
      </c>
      <c r="M14" s="12">
        <v>0</v>
      </c>
      <c r="N14" s="65">
        <v>0</v>
      </c>
      <c r="O14" s="100">
        <v>0</v>
      </c>
    </row>
    <row r="15" spans="1:15" ht="51">
      <c r="A15" s="161">
        <v>221413</v>
      </c>
      <c r="B15" s="162" t="s">
        <v>219</v>
      </c>
      <c r="C15" s="12">
        <v>24</v>
      </c>
      <c r="D15" s="12">
        <v>0</v>
      </c>
      <c r="E15" s="12">
        <v>5</v>
      </c>
      <c r="F15" s="12">
        <v>2</v>
      </c>
      <c r="G15" s="12">
        <v>14</v>
      </c>
      <c r="H15" s="12">
        <v>0</v>
      </c>
      <c r="I15" s="12">
        <v>0</v>
      </c>
      <c r="J15" s="64">
        <v>3</v>
      </c>
      <c r="K15" s="12">
        <v>10</v>
      </c>
      <c r="L15" s="12">
        <v>0</v>
      </c>
      <c r="M15" s="12">
        <v>0</v>
      </c>
      <c r="N15" s="65">
        <v>0</v>
      </c>
      <c r="O15" s="100">
        <v>0</v>
      </c>
    </row>
    <row r="16" spans="1:15" ht="56.25" customHeight="1" thickBot="1">
      <c r="A16" s="234" t="s">
        <v>251</v>
      </c>
      <c r="B16" s="235"/>
      <c r="C16" s="101">
        <f>SUM(C10:C15)</f>
        <v>464</v>
      </c>
      <c r="D16" s="101">
        <f aca="true" t="shared" si="0" ref="D16:O16">SUM(D10:D15)</f>
        <v>342</v>
      </c>
      <c r="E16" s="101">
        <f t="shared" si="0"/>
        <v>144</v>
      </c>
      <c r="F16" s="101">
        <f t="shared" si="0"/>
        <v>75</v>
      </c>
      <c r="G16" s="101">
        <f t="shared" si="0"/>
        <v>298</v>
      </c>
      <c r="H16" s="101">
        <f t="shared" si="0"/>
        <v>0</v>
      </c>
      <c r="I16" s="101">
        <f t="shared" si="0"/>
        <v>0</v>
      </c>
      <c r="J16" s="101">
        <f t="shared" si="0"/>
        <v>66</v>
      </c>
      <c r="K16" s="101">
        <f t="shared" si="0"/>
        <v>161</v>
      </c>
      <c r="L16" s="101">
        <f t="shared" si="0"/>
        <v>3</v>
      </c>
      <c r="M16" s="101">
        <f t="shared" si="0"/>
        <v>5</v>
      </c>
      <c r="N16" s="101">
        <f t="shared" si="0"/>
        <v>0</v>
      </c>
      <c r="O16" s="101">
        <f t="shared" si="0"/>
        <v>0</v>
      </c>
    </row>
    <row r="18" spans="1:2" ht="12.75">
      <c r="A18" s="236"/>
      <c r="B18" s="236"/>
    </row>
  </sheetData>
  <sheetProtection/>
  <mergeCells count="19">
    <mergeCell ref="A16:B16"/>
    <mergeCell ref="A18:B18"/>
    <mergeCell ref="M1:O1"/>
    <mergeCell ref="N7:O7"/>
    <mergeCell ref="C8:C9"/>
    <mergeCell ref="D8:D9"/>
    <mergeCell ref="F8:G8"/>
    <mergeCell ref="J8:K8"/>
    <mergeCell ref="H8:I8"/>
    <mergeCell ref="L8:M8"/>
    <mergeCell ref="N8:N9"/>
    <mergeCell ref="A3:O3"/>
    <mergeCell ref="A7:A9"/>
    <mergeCell ref="B7:B9"/>
    <mergeCell ref="C7:D7"/>
    <mergeCell ref="E7:E9"/>
    <mergeCell ref="F7:M7"/>
    <mergeCell ref="M4:O4"/>
    <mergeCell ref="A6:O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D27"/>
  <sheetViews>
    <sheetView zoomScalePageLayoutView="0" workbookViewId="0" topLeftCell="A19">
      <selection activeCell="A3" sqref="A3:D3"/>
    </sheetView>
  </sheetViews>
  <sheetFormatPr defaultColWidth="9.00390625" defaultRowHeight="12.75"/>
  <cols>
    <col min="1" max="1" width="6.125" style="0" customWidth="1"/>
    <col min="2" max="2" width="47.125" style="0" customWidth="1"/>
    <col min="3" max="3" width="14.375" style="0" customWidth="1"/>
    <col min="4" max="4" width="12.75390625" style="0" customWidth="1"/>
  </cols>
  <sheetData>
    <row r="1" spans="3:4" ht="60" customHeight="1">
      <c r="C1" s="171" t="s">
        <v>212</v>
      </c>
      <c r="D1" s="171"/>
    </row>
    <row r="2" ht="12.75">
      <c r="B2" t="s">
        <v>141</v>
      </c>
    </row>
    <row r="3" spans="1:4" ht="18.75">
      <c r="A3" s="242" t="s">
        <v>246</v>
      </c>
      <c r="B3" s="242"/>
      <c r="C3" s="242"/>
      <c r="D3" s="242"/>
    </row>
    <row r="4" ht="16.5" thickBot="1">
      <c r="A4" s="2"/>
    </row>
    <row r="5" spans="1:4" ht="30" customHeight="1">
      <c r="A5" s="204" t="s">
        <v>94</v>
      </c>
      <c r="B5" s="243" t="s">
        <v>0</v>
      </c>
      <c r="C5" s="243" t="s">
        <v>153</v>
      </c>
      <c r="D5" s="243" t="s">
        <v>133</v>
      </c>
    </row>
    <row r="6" spans="1:4" ht="36" customHeight="1" thickBot="1">
      <c r="A6" s="245"/>
      <c r="B6" s="244"/>
      <c r="C6" s="244"/>
      <c r="D6" s="244"/>
    </row>
    <row r="7" spans="1:4" ht="15.75">
      <c r="A7" s="31" t="s">
        <v>2</v>
      </c>
      <c r="B7" s="32" t="s">
        <v>134</v>
      </c>
      <c r="C7" s="30">
        <v>35</v>
      </c>
      <c r="D7" s="67">
        <v>510</v>
      </c>
    </row>
    <row r="8" spans="1:4" ht="21.75" customHeight="1">
      <c r="A8" s="13" t="s">
        <v>4</v>
      </c>
      <c r="B8" s="7" t="s">
        <v>135</v>
      </c>
      <c r="C8" s="4">
        <v>5</v>
      </c>
      <c r="D8" s="68">
        <v>95</v>
      </c>
    </row>
    <row r="9" spans="1:4" ht="36" customHeight="1">
      <c r="A9" s="13" t="s">
        <v>5</v>
      </c>
      <c r="B9" s="3" t="s">
        <v>136</v>
      </c>
      <c r="C9" s="4">
        <v>5</v>
      </c>
      <c r="D9" s="68">
        <v>86</v>
      </c>
    </row>
    <row r="10" spans="1:4" ht="15.75">
      <c r="A10" s="13" t="s">
        <v>7</v>
      </c>
      <c r="B10" s="7" t="s">
        <v>137</v>
      </c>
      <c r="C10" s="4">
        <v>8</v>
      </c>
      <c r="D10" s="68">
        <v>242</v>
      </c>
    </row>
    <row r="11" spans="1:4" ht="15.75">
      <c r="A11" s="13" t="s">
        <v>9</v>
      </c>
      <c r="B11" s="7" t="s">
        <v>138</v>
      </c>
      <c r="C11" s="4">
        <v>8</v>
      </c>
      <c r="D11" s="68">
        <v>76</v>
      </c>
    </row>
    <row r="12" spans="1:4" ht="31.5">
      <c r="A12" s="13" t="s">
        <v>11</v>
      </c>
      <c r="B12" s="7" t="s">
        <v>168</v>
      </c>
      <c r="C12" s="4">
        <v>9</v>
      </c>
      <c r="D12" s="68">
        <v>950</v>
      </c>
    </row>
    <row r="13" spans="1:4" ht="36" customHeight="1">
      <c r="A13" s="13" t="s">
        <v>13</v>
      </c>
      <c r="B13" s="7" t="s">
        <v>139</v>
      </c>
      <c r="C13" s="69"/>
      <c r="D13" s="68">
        <v>307</v>
      </c>
    </row>
    <row r="14" spans="1:4" ht="15.75">
      <c r="A14" s="70" t="s">
        <v>14</v>
      </c>
      <c r="B14" s="71" t="s">
        <v>140</v>
      </c>
      <c r="C14" s="72"/>
      <c r="D14" s="73">
        <v>153</v>
      </c>
    </row>
    <row r="15" spans="1:4" ht="32.25" customHeight="1">
      <c r="A15" s="36" t="s">
        <v>16</v>
      </c>
      <c r="B15" s="74" t="s">
        <v>169</v>
      </c>
      <c r="C15" s="37">
        <v>7</v>
      </c>
      <c r="D15" s="34">
        <v>72</v>
      </c>
    </row>
    <row r="16" spans="1:4" ht="15.75">
      <c r="A16" s="36"/>
      <c r="B16" s="11" t="s">
        <v>142</v>
      </c>
      <c r="C16" s="37">
        <v>1</v>
      </c>
      <c r="D16" s="34">
        <v>40</v>
      </c>
    </row>
    <row r="17" spans="1:4" ht="15.75">
      <c r="A17" s="36"/>
      <c r="B17" s="11" t="s">
        <v>143</v>
      </c>
      <c r="C17" s="37">
        <v>4</v>
      </c>
      <c r="D17" s="34">
        <v>32</v>
      </c>
    </row>
    <row r="18" spans="1:4" ht="15.75">
      <c r="A18" s="36"/>
      <c r="B18" s="11" t="s">
        <v>170</v>
      </c>
      <c r="C18" s="37">
        <v>2</v>
      </c>
      <c r="D18" s="34">
        <v>7</v>
      </c>
    </row>
    <row r="19" spans="1:4" ht="15.75">
      <c r="A19" s="36"/>
      <c r="B19" s="11" t="s">
        <v>144</v>
      </c>
      <c r="C19" s="37"/>
      <c r="D19" s="34"/>
    </row>
    <row r="20" spans="1:4" ht="47.25">
      <c r="A20" s="36" t="s">
        <v>18</v>
      </c>
      <c r="B20" s="74" t="s">
        <v>171</v>
      </c>
      <c r="C20" s="75"/>
      <c r="D20" s="34">
        <v>43</v>
      </c>
    </row>
    <row r="21" spans="1:4" ht="15.75">
      <c r="A21" s="36"/>
      <c r="B21" s="11" t="s">
        <v>142</v>
      </c>
      <c r="C21" s="75"/>
      <c r="D21" s="34">
        <v>8</v>
      </c>
    </row>
    <row r="22" spans="1:4" ht="15.75">
      <c r="A22" s="36"/>
      <c r="B22" s="11" t="s">
        <v>143</v>
      </c>
      <c r="C22" s="75"/>
      <c r="D22" s="34">
        <v>2</v>
      </c>
    </row>
    <row r="23" spans="1:4" ht="15.75">
      <c r="A23" s="36"/>
      <c r="B23" s="11" t="s">
        <v>170</v>
      </c>
      <c r="C23" s="75"/>
      <c r="D23" s="34">
        <v>32</v>
      </c>
    </row>
    <row r="24" spans="1:4" ht="15.75">
      <c r="A24" s="36"/>
      <c r="B24" s="11" t="s">
        <v>144</v>
      </c>
      <c r="C24" s="75"/>
      <c r="D24" s="34"/>
    </row>
    <row r="25" spans="1:4" ht="48" thickBot="1">
      <c r="A25" s="95" t="s">
        <v>31</v>
      </c>
      <c r="B25" s="96" t="s">
        <v>152</v>
      </c>
      <c r="C25" s="97">
        <v>5</v>
      </c>
      <c r="D25" s="98">
        <v>64</v>
      </c>
    </row>
    <row r="26" spans="1:4" ht="12.75">
      <c r="A26" s="94"/>
      <c r="B26" s="94"/>
      <c r="C26" s="94"/>
      <c r="D26" s="94"/>
    </row>
    <row r="27" spans="1:4" ht="12.75">
      <c r="A27" s="77"/>
      <c r="B27" s="77"/>
      <c r="C27" s="77"/>
      <c r="D27" s="77"/>
    </row>
  </sheetData>
  <sheetProtection/>
  <mergeCells count="6">
    <mergeCell ref="C1:D1"/>
    <mergeCell ref="A3:D3"/>
    <mergeCell ref="B5:B6"/>
    <mergeCell ref="C5:C6"/>
    <mergeCell ref="D5:D6"/>
    <mergeCell ref="A5: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0"/>
  <sheetViews>
    <sheetView zoomScalePageLayoutView="0" workbookViewId="0" topLeftCell="A1">
      <selection activeCell="B3" sqref="B3:D3"/>
    </sheetView>
  </sheetViews>
  <sheetFormatPr defaultColWidth="9.00390625" defaultRowHeight="12.75"/>
  <cols>
    <col min="1" max="1" width="4.375" style="0" customWidth="1"/>
    <col min="2" max="2" width="50.25390625" style="0" customWidth="1"/>
    <col min="3" max="3" width="12.25390625" style="0" customWidth="1"/>
    <col min="4" max="4" width="13.875" style="0" customWidth="1"/>
  </cols>
  <sheetData>
    <row r="1" spans="3:4" ht="99.75" customHeight="1">
      <c r="C1" s="170" t="s">
        <v>213</v>
      </c>
      <c r="D1" s="170"/>
    </row>
    <row r="2" ht="12.75">
      <c r="B2" s="80" t="s">
        <v>155</v>
      </c>
    </row>
    <row r="3" spans="2:4" ht="24.75" customHeight="1" thickBot="1">
      <c r="B3" s="220" t="s">
        <v>247</v>
      </c>
      <c r="C3" s="246"/>
      <c r="D3" s="246"/>
    </row>
    <row r="4" spans="1:4" ht="33.75" customHeight="1" thickBot="1">
      <c r="A4" s="82" t="s">
        <v>94</v>
      </c>
      <c r="B4" s="66" t="s">
        <v>0</v>
      </c>
      <c r="C4" s="83" t="s">
        <v>75</v>
      </c>
      <c r="D4" s="84" t="s">
        <v>1</v>
      </c>
    </row>
    <row r="5" spans="1:4" ht="30.75" customHeight="1">
      <c r="A5" s="85">
        <v>1</v>
      </c>
      <c r="B5" s="86" t="s">
        <v>145</v>
      </c>
      <c r="C5" s="48" t="s">
        <v>77</v>
      </c>
      <c r="D5" s="87">
        <v>0</v>
      </c>
    </row>
    <row r="6" spans="1:4" ht="64.5" customHeight="1">
      <c r="A6" s="36">
        <v>2</v>
      </c>
      <c r="B6" s="3" t="s">
        <v>146</v>
      </c>
      <c r="C6" s="33" t="s">
        <v>77</v>
      </c>
      <c r="D6" s="34">
        <v>0</v>
      </c>
    </row>
    <row r="7" spans="1:4" ht="47.25" customHeight="1">
      <c r="A7" s="36">
        <v>3</v>
      </c>
      <c r="B7" s="78" t="s">
        <v>151</v>
      </c>
      <c r="C7" s="33" t="s">
        <v>77</v>
      </c>
      <c r="D7" s="34">
        <v>52</v>
      </c>
    </row>
    <row r="8" spans="1:4" ht="46.5" customHeight="1">
      <c r="A8" s="36">
        <v>4</v>
      </c>
      <c r="B8" s="79" t="s">
        <v>149</v>
      </c>
      <c r="C8" s="33" t="s">
        <v>77</v>
      </c>
      <c r="D8" s="34">
        <v>2</v>
      </c>
    </row>
    <row r="9" spans="1:4" ht="33" customHeight="1">
      <c r="A9" s="36">
        <v>5</v>
      </c>
      <c r="B9" s="3" t="s">
        <v>150</v>
      </c>
      <c r="C9" s="33" t="s">
        <v>77</v>
      </c>
      <c r="D9" s="34">
        <v>91</v>
      </c>
    </row>
    <row r="10" spans="1:4" ht="49.5" customHeight="1" thickBot="1">
      <c r="A10" s="81">
        <v>6</v>
      </c>
      <c r="B10" s="129" t="s">
        <v>156</v>
      </c>
      <c r="C10" s="130" t="s">
        <v>193</v>
      </c>
      <c r="D10" s="38">
        <v>2</v>
      </c>
    </row>
  </sheetData>
  <sheetProtection/>
  <mergeCells count="2">
    <mergeCell ref="C1:D1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J9"/>
  <sheetViews>
    <sheetView zoomScalePageLayoutView="0" workbookViewId="0" topLeftCell="A1">
      <selection activeCell="I6" sqref="I6:I8"/>
    </sheetView>
  </sheetViews>
  <sheetFormatPr defaultColWidth="9.00390625" defaultRowHeight="12.75"/>
  <cols>
    <col min="1" max="1" width="11.00390625" style="0" customWidth="1"/>
    <col min="2" max="2" width="13.75390625" style="0" customWidth="1"/>
    <col min="3" max="3" width="11.625" style="0" customWidth="1"/>
    <col min="4" max="4" width="17.75390625" style="0" customWidth="1"/>
    <col min="5" max="5" width="10.625" style="0" customWidth="1"/>
    <col min="6" max="6" width="11.00390625" style="0" customWidth="1"/>
    <col min="7" max="7" width="13.125" style="0" customWidth="1"/>
    <col min="8" max="8" width="13.25390625" style="0" customWidth="1"/>
    <col min="9" max="9" width="16.25390625" style="0" customWidth="1"/>
    <col min="10" max="10" width="12.00390625" style="0" customWidth="1"/>
  </cols>
  <sheetData>
    <row r="1" spans="8:10" ht="71.25" customHeight="1">
      <c r="H1" s="170" t="s">
        <v>214</v>
      </c>
      <c r="I1" s="171"/>
      <c r="J1" s="171"/>
    </row>
    <row r="2" spans="1:2" ht="12.75">
      <c r="A2" s="236" t="s">
        <v>167</v>
      </c>
      <c r="B2" s="236"/>
    </row>
    <row r="3" spans="1:10" ht="18.75">
      <c r="A3" s="88"/>
      <c r="B3" s="254" t="s">
        <v>248</v>
      </c>
      <c r="C3" s="254"/>
      <c r="D3" s="254"/>
      <c r="E3" s="254"/>
      <c r="F3" s="254"/>
      <c r="G3" s="254"/>
      <c r="H3" s="254"/>
      <c r="I3" s="254"/>
      <c r="J3" s="88"/>
    </row>
    <row r="4" spans="1:10" ht="13.5" thickBot="1">
      <c r="A4" s="255"/>
      <c r="B4" s="255"/>
      <c r="C4" s="255"/>
      <c r="D4" s="255"/>
      <c r="E4" s="255"/>
      <c r="F4" s="88"/>
      <c r="G4" s="88"/>
      <c r="H4" s="88"/>
      <c r="I4" s="88"/>
      <c r="J4" s="88"/>
    </row>
    <row r="5" spans="1:10" ht="41.25" customHeight="1">
      <c r="A5" s="256" t="s">
        <v>157</v>
      </c>
      <c r="B5" s="257"/>
      <c r="C5" s="257"/>
      <c r="D5" s="257"/>
      <c r="E5" s="257"/>
      <c r="F5" s="257"/>
      <c r="G5" s="258"/>
      <c r="H5" s="259" t="s">
        <v>158</v>
      </c>
      <c r="I5" s="257"/>
      <c r="J5" s="260"/>
    </row>
    <row r="6" spans="1:10" ht="15.75">
      <c r="A6" s="261" t="s">
        <v>159</v>
      </c>
      <c r="B6" s="251" t="s">
        <v>124</v>
      </c>
      <c r="C6" s="252"/>
      <c r="D6" s="252"/>
      <c r="E6" s="252"/>
      <c r="F6" s="252"/>
      <c r="G6" s="253"/>
      <c r="H6" s="247" t="s">
        <v>160</v>
      </c>
      <c r="I6" s="247" t="s">
        <v>186</v>
      </c>
      <c r="J6" s="249" t="s">
        <v>187</v>
      </c>
    </row>
    <row r="7" spans="1:10" ht="22.5" customHeight="1">
      <c r="A7" s="262"/>
      <c r="B7" s="251" t="s">
        <v>161</v>
      </c>
      <c r="C7" s="252"/>
      <c r="D7" s="253"/>
      <c r="E7" s="251" t="s">
        <v>162</v>
      </c>
      <c r="F7" s="252"/>
      <c r="G7" s="253"/>
      <c r="H7" s="248"/>
      <c r="I7" s="248"/>
      <c r="J7" s="250"/>
    </row>
    <row r="8" spans="1:10" ht="99" customHeight="1" thickBot="1">
      <c r="A8" s="262"/>
      <c r="B8" s="35" t="s">
        <v>184</v>
      </c>
      <c r="C8" s="35" t="s">
        <v>163</v>
      </c>
      <c r="D8" s="35" t="s">
        <v>185</v>
      </c>
      <c r="E8" s="35" t="s">
        <v>164</v>
      </c>
      <c r="F8" s="35" t="s">
        <v>165</v>
      </c>
      <c r="G8" s="35" t="s">
        <v>166</v>
      </c>
      <c r="H8" s="248"/>
      <c r="I8" s="248"/>
      <c r="J8" s="250"/>
    </row>
    <row r="9" spans="1:10" ht="13.5" thickBot="1">
      <c r="A9" s="90">
        <v>12313.9</v>
      </c>
      <c r="B9" s="91">
        <v>5983.1</v>
      </c>
      <c r="C9" s="91">
        <v>33.8</v>
      </c>
      <c r="D9" s="91">
        <v>1432.6</v>
      </c>
      <c r="E9" s="91"/>
      <c r="F9" s="91"/>
      <c r="G9" s="91">
        <v>4864.4</v>
      </c>
      <c r="H9" s="91">
        <v>9629.5</v>
      </c>
      <c r="I9" s="91">
        <v>503.3</v>
      </c>
      <c r="J9" s="92">
        <v>2181.1</v>
      </c>
    </row>
  </sheetData>
  <sheetProtection/>
  <mergeCells count="13">
    <mergeCell ref="A6:A8"/>
    <mergeCell ref="B6:G6"/>
    <mergeCell ref="H6:H8"/>
    <mergeCell ref="I6:I8"/>
    <mergeCell ref="J6:J8"/>
    <mergeCell ref="B7:D7"/>
    <mergeCell ref="H1:J1"/>
    <mergeCell ref="A2:B2"/>
    <mergeCell ref="E7:G7"/>
    <mergeCell ref="B3:I3"/>
    <mergeCell ref="A4:E4"/>
    <mergeCell ref="A5:G5"/>
    <mergeCell ref="H5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TMexK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Valle</dc:creator>
  <cp:keywords/>
  <dc:description/>
  <cp:lastModifiedBy>Gosha</cp:lastModifiedBy>
  <cp:lastPrinted>2015-07-09T11:44:13Z</cp:lastPrinted>
  <dcterms:created xsi:type="dcterms:W3CDTF">2005-07-11T09:11:17Z</dcterms:created>
  <dcterms:modified xsi:type="dcterms:W3CDTF">2015-07-21T13:30:40Z</dcterms:modified>
  <cp:category/>
  <cp:version/>
  <cp:contentType/>
  <cp:contentStatus/>
</cp:coreProperties>
</file>